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202300"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39-1845\"/>
    </mc:Choice>
  </mc:AlternateContent>
  <xr:revisionPtr revIDLastSave="0" documentId="13_ncr:1_{12BC0C04-9D2A-408C-AE37-A21A98A23998}" xr6:coauthVersionLast="47" xr6:coauthVersionMax="47" xr10:uidLastSave="{00000000-0000-0000-0000-000000000000}"/>
  <bookViews>
    <workbookView xWindow="-120" yWindow="-120" windowWidth="29040" windowHeight="15840" activeTab="2" xr2:uid="{E3EC6C34-7A71-4C98-BEB4-F3F1A562FA34}"/>
  </bookViews>
  <sheets>
    <sheet name="(1842)C" sheetId="4" r:id="rId1"/>
    <sheet name="Data" sheetId="8" r:id="rId2"/>
    <sheet name="1842" sheetId="12" r:id="rId3"/>
    <sheet name="1842 (an)" sheetId="13" r:id="rId4"/>
  </sheets>
  <definedNames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12" l="1"/>
  <c r="C17" i="12" l="1"/>
  <c r="B8" i="13" a="1"/>
  <c r="B8" i="13" s="1"/>
  <c r="I5" i="13" a="1"/>
  <c r="I5" i="13" s="1"/>
  <c r="D22" i="12" l="1" a="1"/>
  <c r="D22" i="12" s="1"/>
  <c r="F23" i="12" a="1"/>
  <c r="F23" i="12" s="1"/>
  <c r="C21" i="12" a="1"/>
  <c r="C21" i="12" s="1"/>
  <c r="E22" i="12" a="1"/>
  <c r="E22" i="12" s="1"/>
  <c r="C25" i="12" a="1"/>
  <c r="C25" i="12" s="1"/>
  <c r="B20" i="12" a="1"/>
  <c r="B20" i="12" s="1"/>
  <c r="C24" i="12" a="1"/>
  <c r="C24" i="12" s="1"/>
  <c r="E21" i="12" a="1"/>
  <c r="E21" i="12" s="1"/>
  <c r="B23" i="12" a="1"/>
  <c r="B23" i="12" s="1"/>
  <c r="E25" i="12" a="1"/>
  <c r="E25" i="12" s="1"/>
  <c r="D24" i="12" a="1"/>
  <c r="D24" i="12" s="1"/>
  <c r="F25" i="12" a="1"/>
  <c r="F25" i="12" s="1"/>
  <c r="D23" i="12" a="1"/>
  <c r="D23" i="12" s="1"/>
  <c r="C20" i="12" a="1"/>
  <c r="C20" i="12" s="1"/>
  <c r="F20" i="12" a="1"/>
  <c r="F20" i="12" s="1"/>
  <c r="B24" i="12" a="1"/>
  <c r="B24" i="12" s="1"/>
  <c r="F22" i="12" a="1"/>
  <c r="F22" i="12" s="1"/>
  <c r="F21" i="12" a="1"/>
  <c r="F21" i="12" s="1"/>
  <c r="C23" i="12" a="1"/>
  <c r="C23" i="12" s="1"/>
  <c r="E24" i="12" a="1"/>
  <c r="E24" i="12" s="1"/>
  <c r="B21" i="12" a="1"/>
  <c r="B21" i="12" s="1"/>
  <c r="D21" i="12" a="1"/>
  <c r="D21" i="12" s="1"/>
  <c r="B22" i="12" a="1"/>
  <c r="B22" i="12" s="1"/>
  <c r="F24" i="12" a="1"/>
  <c r="F24" i="12" s="1"/>
  <c r="D20" i="12" a="1"/>
  <c r="D20" i="12" s="1"/>
  <c r="C22" i="12" a="1"/>
  <c r="C22" i="12" s="1"/>
  <c r="E23" i="12" a="1"/>
  <c r="E23" i="12" s="1"/>
  <c r="B25" i="12" a="1"/>
  <c r="B25" i="12" s="1"/>
  <c r="E20" i="12" a="1"/>
  <c r="E20" i="12" s="1"/>
  <c r="D25" i="12" a="1"/>
  <c r="D25" i="12" s="1"/>
  <c r="CK226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<sst xmlns="http://schemas.openxmlformats.org/spreadsheetml/2006/main" count="101" uniqueCount="65">
  <si>
    <t>Count</t>
  </si>
  <si>
    <t>Videos &amp; Full Free Classes @ excelisfun</t>
  </si>
  <si>
    <t xml:space="preserve">
Beats XLOOKP
Revenue Calculation</t>
  </si>
  <si>
    <t>M 365 Excel &amp; Old School Formulas</t>
  </si>
  <si>
    <t>LOOKUP Function
Beats XLOOKP
Revenue Calculation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</si>
  <si>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</si>
  <si>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</si>
  <si>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</si>
  <si>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</si>
  <si>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Aptos Narrow"/>
        <family val="2"/>
        <scheme val="minor"/>
      </rPr>
      <t>Excel</t>
    </r>
    <r>
      <rPr>
        <b/>
        <sz val="41"/>
        <color theme="1"/>
        <rFont val="Aptos Narrow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</si>
  <si>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</si>
  <si>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</si>
  <si>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</si>
  <si>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</si>
  <si>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</si>
  <si>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</si>
  <si>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</si>
  <si>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</si>
  <si>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</si>
  <si>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</si>
  <si>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</si>
  <si>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Name</t>
  </si>
  <si>
    <t>City</t>
  </si>
  <si>
    <t>State</t>
  </si>
  <si>
    <t>Zip</t>
  </si>
  <si>
    <t>Phone</t>
  </si>
  <si>
    <t>Name1</t>
  </si>
  <si>
    <t>Seattle</t>
  </si>
  <si>
    <t>WA</t>
  </si>
  <si>
    <t>(206)-658-1212</t>
  </si>
  <si>
    <t>Name2</t>
  </si>
  <si>
    <t>Oakland</t>
  </si>
  <si>
    <t>CA</t>
  </si>
  <si>
    <t>(510)-655-9910</t>
  </si>
  <si>
    <t>Name3</t>
  </si>
  <si>
    <t>(510)-841-4011</t>
  </si>
  <si>
    <t>Name4</t>
  </si>
  <si>
    <t>(206)-767-2222</t>
  </si>
  <si>
    <t>Name5</t>
  </si>
  <si>
    <t>(510)-755-5858</t>
  </si>
  <si>
    <t>Name6</t>
  </si>
  <si>
    <t>(510)-652-8871</t>
  </si>
  <si>
    <t>Name7</t>
  </si>
  <si>
    <t>(510)-655-4418</t>
  </si>
  <si>
    <t>Name8</t>
  </si>
  <si>
    <t>(510)-844-9980</t>
  </si>
  <si>
    <t>Name9</t>
  </si>
  <si>
    <t>(206)-652-9100</t>
  </si>
  <si>
    <t>Name10</t>
  </si>
  <si>
    <t>(206)-487-3210</t>
  </si>
  <si>
    <t>Name11</t>
  </si>
  <si>
    <t>SF</t>
  </si>
  <si>
    <t>(415)-789-3254</t>
  </si>
  <si>
    <t>Name12</t>
  </si>
  <si>
    <t>(206)-867-8742</t>
  </si>
  <si>
    <t>Phone#</t>
  </si>
  <si>
    <t>Union City</t>
  </si>
  <si>
    <t>Burien</t>
  </si>
  <si>
    <t>Sea Tac</t>
  </si>
  <si>
    <t>Berkeley</t>
  </si>
  <si>
    <t>San Leandro</t>
  </si>
  <si>
    <t>Des Monis</t>
  </si>
  <si>
    <t>Extract to Sub Table Based on Condition</t>
  </si>
  <si>
    <r>
      <rPr>
        <b/>
        <u/>
        <sz val="250"/>
        <color theme="0"/>
        <rFont val="Aptos Narrow"/>
        <family val="2"/>
        <scheme val="minor"/>
      </rPr>
      <t>FILTER Function:</t>
    </r>
    <r>
      <rPr>
        <b/>
        <sz val="250"/>
        <color theme="0"/>
        <rFont val="Aptos Narrow"/>
        <family val="2"/>
        <scheme val="minor"/>
      </rPr>
      <t xml:space="preserve">
Sub-Tables From Master Sheet Table</t>
    </r>
  </si>
  <si>
    <t>Excel Magic Trick 1842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</si>
</sst>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20"/>
      <color theme="0"/>
      <name val="Aptos Narrow"/>
      <family val="2"/>
      <scheme val="minor"/>
    </font>
    <font>
      <b/>
      <sz val="215"/>
      <color theme="1"/>
      <name val="Aptos Narrow"/>
      <family val="2"/>
      <scheme val="minor"/>
    </font>
    <font>
      <b/>
      <sz val="250"/>
      <color theme="0"/>
      <name val="Aptos Narrow"/>
      <family val="2"/>
      <scheme val="minor"/>
    </font>
    <font>
      <b/>
      <sz val="175"/>
      <color theme="0"/>
      <name val="Aptos Narrow"/>
      <family val="2"/>
      <scheme val="minor"/>
    </font>
    <font>
      <sz val="26"/>
      <color theme="1"/>
      <name val="Aptos Narrow"/>
      <family val="2"/>
      <scheme val="minor"/>
    </font>
    <font>
      <b/>
      <sz val="32"/>
      <color theme="1"/>
      <name val="Aptos Narrow"/>
      <family val="2"/>
      <scheme val="minor"/>
    </font>
    <font>
      <b/>
      <sz val="41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b/>
      <sz val="200"/>
      <color theme="1"/>
      <name val="Aptos Narrow"/>
      <family val="2"/>
      <scheme val="minor"/>
    </font>
    <font>
      <b/>
      <sz val="165"/>
      <color theme="0"/>
      <name val="Aptos Narrow"/>
      <family val="2"/>
      <scheme val="minor"/>
    </font>
    <font>
      <sz val="25"/>
      <color theme="1"/>
      <name val="Aptos Narrow"/>
      <family val="2"/>
      <scheme val="minor"/>
    </font>
    <font>
      <sz val="69"/>
      <color theme="0"/>
      <name val="Aptos Narrow"/>
      <family val="2"/>
      <scheme val="minor"/>
    </font>
    <font>
      <sz val="48"/>
      <color theme="0"/>
      <name val="Aptos Narrow"/>
      <family val="2"/>
      <scheme val="minor"/>
    </font>
    <font>
      <sz val="24"/>
      <color theme="0"/>
      <name val="Aptos Narrow"/>
      <family val="2"/>
      <scheme val="minor"/>
    </font>
    <font>
      <b/>
      <sz val="43"/>
      <color theme="1"/>
      <name val="Aptos Narrow"/>
      <family val="2"/>
      <scheme val="minor"/>
    </font>
    <font>
      <b/>
      <u/>
      <sz val="250"/>
      <color theme="0"/>
      <name val="Aptos Narrow"/>
      <family val="2"/>
      <scheme val="minor"/>
    </font>
    <font>
      <b/>
      <sz val="70"/>
      <color theme="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gradientFill>
        <stop position="0">
          <color theme="1"/>
        </stop>
        <stop position="1">
          <color rgb="FFFF0000"/>
        </stop>
      </gradient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1" xfId="0" applyBorder="1"/>
    <xf numFmtId="0" fontId="0" fillId="3" borderId="1" xfId="0" applyFill="1" applyBorder="1"/>
    <xf numFmtId="0" fontId="4" fillId="0" borderId="0" xfId="0" applyFont="1"/>
    <xf numFmtId="0" fontId="0" fillId="0" borderId="2" xfId="0" applyBorder="1"/>
    <xf numFmtId="0" fontId="5" fillId="0" borderId="0" xfId="0" applyFont="1"/>
    <xf numFmtId="0" fontId="0" fillId="5" borderId="0" xfId="0" applyFill="1"/>
    <xf numFmtId="0" fontId="6" fillId="5" borderId="0" xfId="0" applyFont="1" applyFill="1" applyAlignment="1">
      <alignment horizontal="centerContinuous"/>
    </xf>
    <xf numFmtId="0" fontId="7" fillId="4" borderId="0" xfId="0" applyFont="1" applyFill="1" applyAlignment="1">
      <alignment vertical="top" wrapText="1"/>
    </xf>
    <xf numFmtId="0" fontId="2" fillId="6" borderId="0" xfId="0" applyFont="1" applyFill="1"/>
    <xf numFmtId="0" fontId="0" fillId="7" borderId="0" xfId="0" applyFill="1"/>
    <xf numFmtId="0" fontId="7" fillId="4" borderId="7" xfId="0" applyFont="1" applyFill="1" applyBorder="1" applyAlignment="1">
      <alignment vertical="top" wrapText="1"/>
    </xf>
    <xf numFmtId="0" fontId="7" fillId="4" borderId="9" xfId="0" applyFont="1" applyFill="1" applyBorder="1" applyAlignment="1">
      <alignment vertical="top" wrapText="1"/>
    </xf>
    <xf numFmtId="0" fontId="7" fillId="4" borderId="10" xfId="0" applyFont="1" applyFill="1" applyBorder="1" applyAlignment="1">
      <alignment vertical="top" wrapText="1"/>
    </xf>
    <xf numFmtId="0" fontId="0" fillId="0" borderId="11" xfId="0" applyBorder="1"/>
    <xf numFmtId="0" fontId="10" fillId="0" borderId="0" xfId="0" applyFont="1" applyAlignment="1">
      <alignment horizontal="left" indent="2"/>
    </xf>
    <xf numFmtId="0" fontId="10" fillId="0" borderId="0" xfId="0" applyFont="1"/>
    <xf numFmtId="0" fontId="11" fillId="0" borderId="0" xfId="0" applyFont="1" applyAlignment="1">
      <alignment horizontal="right" indent="2"/>
    </xf>
    <xf numFmtId="0" fontId="12" fillId="0" borderId="0" xfId="0" applyFont="1" applyAlignment="1">
      <alignment horizontal="right" indent="2"/>
    </xf>
    <xf numFmtId="0" fontId="12" fillId="0" borderId="0" xfId="0" applyFont="1"/>
    <xf numFmtId="0" fontId="11" fillId="0" borderId="0" xfId="0" applyFont="1"/>
    <xf numFmtId="0" fontId="13" fillId="0" borderId="0" xfId="0" applyFont="1"/>
    <xf numFmtId="0" fontId="0" fillId="0" borderId="12" xfId="0" applyBorder="1"/>
    <xf numFmtId="0" fontId="14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6" fillId="0" borderId="0" xfId="0" applyFont="1"/>
    <xf numFmtId="0" fontId="17" fillId="2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Continuous"/>
    </xf>
    <xf numFmtId="0" fontId="19" fillId="8" borderId="0" xfId="0" applyFont="1" applyFill="1" applyAlignment="1">
      <alignment horizontal="centerContinuous"/>
    </xf>
    <xf numFmtId="0" fontId="10" fillId="0" borderId="16" xfId="0" applyFont="1" applyBorder="1" applyAlignment="1">
      <alignment horizontal="left" indent="2"/>
    </xf>
    <xf numFmtId="0" fontId="10" fillId="0" borderId="16" xfId="0" applyFont="1" applyBorder="1"/>
    <xf numFmtId="0" fontId="11" fillId="0" borderId="16" xfId="0" applyFont="1" applyBorder="1" applyAlignment="1">
      <alignment horizontal="right" indent="2"/>
    </xf>
    <xf numFmtId="0" fontId="12" fillId="0" borderId="16" xfId="0" applyFont="1" applyBorder="1" applyAlignment="1">
      <alignment horizontal="right" indent="2"/>
    </xf>
    <xf numFmtId="0" fontId="12" fillId="0" borderId="16" xfId="0" applyFont="1" applyBorder="1"/>
    <xf numFmtId="0" fontId="11" fillId="0" borderId="16" xfId="0" applyFont="1" applyBorder="1"/>
    <xf numFmtId="0" fontId="10" fillId="0" borderId="17" xfId="0" applyFont="1" applyBorder="1" applyAlignment="1">
      <alignment horizontal="left" indent="2"/>
    </xf>
    <xf numFmtId="0" fontId="10" fillId="0" borderId="17" xfId="0" applyFont="1" applyBorder="1"/>
    <xf numFmtId="0" fontId="11" fillId="0" borderId="17" xfId="0" applyFont="1" applyBorder="1" applyAlignment="1">
      <alignment horizontal="right" indent="2"/>
    </xf>
    <xf numFmtId="0" fontId="12" fillId="0" borderId="17" xfId="0" applyFont="1" applyBorder="1" applyAlignment="1">
      <alignment horizontal="right" indent="2"/>
    </xf>
    <xf numFmtId="0" fontId="12" fillId="0" borderId="17" xfId="0" applyFont="1" applyBorder="1"/>
    <xf numFmtId="0" fontId="11" fillId="0" borderId="17" xfId="0" applyFont="1" applyBorder="1"/>
    <xf numFmtId="0" fontId="13" fillId="0" borderId="17" xfId="0" applyFont="1" applyBorder="1"/>
    <xf numFmtId="0" fontId="0" fillId="0" borderId="0" xfId="0" applyAlignment="1">
      <alignment vertical="center"/>
    </xf>
    <xf numFmtId="0" fontId="10" fillId="0" borderId="18" xfId="0" applyFont="1" applyBorder="1"/>
    <xf numFmtId="0" fontId="10" fillId="0" borderId="19" xfId="0" applyFont="1" applyBorder="1"/>
    <xf numFmtId="0" fontId="10" fillId="0" borderId="20" xfId="0" applyFont="1" applyBorder="1"/>
    <xf numFmtId="0" fontId="0" fillId="3" borderId="0" xfId="0" applyFill="1"/>
    <xf numFmtId="0" fontId="1" fillId="2" borderId="1" xfId="0" applyFont="1" applyFill="1" applyBorder="1"/>
    <xf numFmtId="0" fontId="0" fillId="0" borderId="21" xfId="0" applyBorder="1"/>
    <xf numFmtId="0" fontId="7" fillId="9" borderId="3" xfId="0" applyFont="1" applyFill="1" applyBorder="1" applyAlignment="1">
      <alignment vertical="top" wrapText="1"/>
    </xf>
    <xf numFmtId="0" fontId="7" fillId="9" borderId="4" xfId="0" applyFont="1" applyFill="1" applyBorder="1" applyAlignment="1">
      <alignment vertical="top" wrapText="1"/>
    </xf>
    <xf numFmtId="0" fontId="7" fillId="9" borderId="6" xfId="0" applyFont="1" applyFill="1" applyBorder="1" applyAlignment="1">
      <alignment vertical="top" wrapText="1"/>
    </xf>
    <xf numFmtId="0" fontId="7" fillId="9" borderId="0" xfId="0" applyFont="1" applyFill="1" applyAlignment="1">
      <alignment vertical="top" wrapText="1"/>
    </xf>
    <xf numFmtId="0" fontId="7" fillId="9" borderId="8" xfId="0" applyFont="1" applyFill="1" applyBorder="1" applyAlignment="1">
      <alignment vertical="top" wrapText="1"/>
    </xf>
    <xf numFmtId="0" fontId="7" fillId="9" borderId="9" xfId="0" applyFont="1" applyFill="1" applyBorder="1" applyAlignment="1">
      <alignment vertical="top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0" fontId="9" fillId="4" borderId="9" xfId="0" applyFont="1" applyFill="1" applyBorder="1" applyAlignment="1">
      <alignment vertical="center" wrapText="1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top" wrapText="1"/>
    </xf>
    <xf numFmtId="0" fontId="22" fillId="4" borderId="9" xfId="0" applyFont="1" applyFill="1" applyBorder="1" applyAlignment="1">
      <alignment horizontal="center" vertical="top" wrapText="1"/>
    </xf>
  </cellXfs>
  <cellStyles count="2">
    <cellStyle name="Hyperlink 2" xfId="1" xr:uid="{D766B3CF-3652-4C3A-B02C-D57926CA2059}"/>
    <cellStyle name="Normal" xfId="0" builtinId="0"/>
  </cellStyles>
  <dxfs count="5"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1666788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08C36-76F0-42E3-B805-8546CEFE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3278" y="8295052"/>
          <a:ext cx="9418014" cy="3449186"/>
        </a:xfrm>
        <a:prstGeom prst="rect">
          <a:avLst/>
        </a:prstGeom>
      </xdr:spPr>
    </xdr:pic>
    <xdr:clientData/>
  </xdr:twoCellAnchor>
  <xdr:twoCellAnchor editAs="oneCell">
    <xdr:from>
      <xdr:col>83</xdr:col>
      <xdr:colOff>18767</xdr:colOff>
      <xdr:row>49</xdr:row>
      <xdr:rowOff>152400</xdr:rowOff>
    </xdr:from>
    <xdr:to>
      <xdr:col>94</xdr:col>
      <xdr:colOff>274854</xdr:colOff>
      <xdr:row>61</xdr:row>
      <xdr:rowOff>381000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33F768-2AA4-42E3-B4AA-39694D7E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467" y="27546300"/>
          <a:ext cx="7799887" cy="6972300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464FC6-1E64-41C6-B5D9-A0AAFD71A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20874038" y="96040575"/>
          <a:ext cx="70532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CD8DEB9-777D-447B-A20E-ADFD83DBDAA5}"/>
            </a:ext>
          </a:extLst>
        </xdr:cNvPr>
        <xdr:cNvGrpSpPr/>
      </xdr:nvGrpSpPr>
      <xdr:grpSpPr>
        <a:xfrm>
          <a:off x="43110150" y="96764474"/>
          <a:ext cx="40195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327A72FF-F883-ED74-03BC-0C82E37635B7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C3BC47F-A4A1-BB1B-CE44-A78819F6C1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01EF46-EA05-43DC-BBC8-19673688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0" y="50673000"/>
          <a:ext cx="4943477" cy="48248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BA1612-F503-48A2-8753-1E5882716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35727" y="50371123"/>
          <a:ext cx="40432434" cy="2047695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63</xdr:row>
      <xdr:rowOff>1399190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D47057-EF25-491A-820B-540702B2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9416" y="31375022"/>
          <a:ext cx="10950855" cy="56095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AE8B079-81C6-4CD8-A9C2-BD20DE35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4432" y="43916818"/>
          <a:ext cx="11046373" cy="58792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64</xdr:row>
      <xdr:rowOff>183114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488C71D-D554-407C-9139-6AB070F9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9592" y="33385780"/>
          <a:ext cx="9625507" cy="5649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976A38E-4ECD-4777-8D1A-CAF18E1DF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6619"/>
          <a:ext cx="10473558" cy="59210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1806CBA-5FCA-4DC8-B431-42F82F98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9575" y="45176091"/>
          <a:ext cx="10050810" cy="57268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C47EBE3-63E1-4A20-92E1-9E8BD757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4283" y="45176091"/>
          <a:ext cx="10783094" cy="56611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78C9A3-633A-46B2-A259-A9357C43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091" y="48023080"/>
          <a:ext cx="10382250" cy="58217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91F8C80-AE04-41E0-A0B6-52A3670E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0034" y="45176091"/>
          <a:ext cx="11046373" cy="58703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94</xdr:col>
      <xdr:colOff>4800600</xdr:colOff>
      <xdr:row>51</xdr:row>
      <xdr:rowOff>455257</xdr:rowOff>
    </xdr:to>
    <xdr:pic>
      <xdr:nvPicPr>
        <xdr:cNvPr id="18" name="Picture 17" descr="Icon&#10;&#10;Description automatically generated">
          <a:extLst>
            <a:ext uri="{FF2B5EF4-FFF2-40B4-BE49-F238E27FC236}">
              <a16:creationId xmlns:a16="http://schemas.microsoft.com/office/drawing/2014/main" id="{FC40AC1E-1354-4DCF-AD1B-445BDE236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60607575" y="19643816"/>
          <a:ext cx="125349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19" name="Picture 18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A60FACA8-D545-44B4-9CAE-F97C679C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8860750"/>
          <a:ext cx="49494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190500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527189-F4C3-4A03-B68E-0F0FC2C31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10058400" y="5676900"/>
          <a:ext cx="361854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1" name="Picture 20" descr="Icon&#10;&#10;Description automatically generated with medium confidence">
          <a:extLst>
            <a:ext uri="{FF2B5EF4-FFF2-40B4-BE49-F238E27FC236}">
              <a16:creationId xmlns:a16="http://schemas.microsoft.com/office/drawing/2014/main" id="{8084F6B0-702B-4AFC-9BBC-47B58D68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875" y="19840575"/>
          <a:ext cx="2705100" cy="2409825"/>
        </a:xfrm>
        <a:prstGeom prst="rect">
          <a:avLst/>
        </a:prstGeom>
      </xdr:spPr>
    </xdr:pic>
    <xdr:clientData/>
  </xdr:twoCellAnchor>
  <xdr:twoCellAnchor editAs="oneCell">
    <xdr:from>
      <xdr:col>73</xdr:col>
      <xdr:colOff>114300</xdr:colOff>
      <xdr:row>34</xdr:row>
      <xdr:rowOff>1143000</xdr:rowOff>
    </xdr:from>
    <xdr:to>
      <xdr:col>88</xdr:col>
      <xdr:colOff>419100</xdr:colOff>
      <xdr:row>48</xdr:row>
      <xdr:rowOff>502020</xdr:rowOff>
    </xdr:to>
    <xdr:pic>
      <xdr:nvPicPr>
        <xdr:cNvPr id="22" name="Picture 21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E9DA2693-06A9-42DF-BD89-D7F986C6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4375" y="13249275"/>
          <a:ext cx="10591800" cy="1400847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3" name="Picture 22" descr="Icon&#10;&#10;Description automatically generated with medium confidence">
          <a:extLst>
            <a:ext uri="{FF2B5EF4-FFF2-40B4-BE49-F238E27FC236}">
              <a16:creationId xmlns:a16="http://schemas.microsoft.com/office/drawing/2014/main" id="{2C6FF872-1FB9-41F8-B137-BB3F38C05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11662" y="15668625"/>
          <a:ext cx="42867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122</xdr:col>
      <xdr:colOff>161925</xdr:colOff>
      <xdr:row>33</xdr:row>
      <xdr:rowOff>1219200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FB81623-1EF6-47D5-BA14-A031A151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68875" y="7572375"/>
          <a:ext cx="37547550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9F7B080D-AA97-4C3C-A3AF-4C24C8E2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5" y="11996737"/>
          <a:ext cx="5968936" cy="4327050"/>
        </a:xfrm>
        <a:prstGeom prst="rect">
          <a:avLst/>
        </a:prstGeom>
      </xdr:spPr>
    </xdr:pic>
    <xdr:clientData/>
  </xdr:twoCellAnchor>
  <xdr:twoCellAnchor>
    <xdr:from>
      <xdr:col>19</xdr:col>
      <xdr:colOff>571500</xdr:colOff>
      <xdr:row>33</xdr:row>
      <xdr:rowOff>1524000</xdr:rowOff>
    </xdr:from>
    <xdr:to>
      <xdr:col>35</xdr:col>
      <xdr:colOff>381000</xdr:colOff>
      <xdr:row>40</xdr:row>
      <xdr:rowOff>1371600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4538CFDE-19A3-4A29-9569-2FF964503B5C}"/>
            </a:ext>
          </a:extLst>
        </xdr:cNvPr>
        <xdr:cNvGrpSpPr/>
      </xdr:nvGrpSpPr>
      <xdr:grpSpPr>
        <a:xfrm>
          <a:off x="13525500" y="11620500"/>
          <a:ext cx="11391900" cy="12077700"/>
          <a:chOff x="29122687" y="11191875"/>
          <a:chExt cx="5072063" cy="5072063"/>
        </a:xfrm>
      </xdr:grpSpPr>
      <xdr:sp macro="" textlink="">
        <xdr:nvSpPr>
          <xdr:cNvPr id="27" name="Oval 26">
            <a:extLst>
              <a:ext uri="{FF2B5EF4-FFF2-40B4-BE49-F238E27FC236}">
                <a16:creationId xmlns:a16="http://schemas.microsoft.com/office/drawing/2014/main" id="{221C906F-CA5A-3DE4-4457-A2EE71148374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7DF876F2-E0E2-37B5-27FB-899377A6C3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47</xdr:col>
      <xdr:colOff>609600</xdr:colOff>
      <xdr:row>65</xdr:row>
      <xdr:rowOff>419100</xdr:rowOff>
    </xdr:from>
    <xdr:to>
      <xdr:col>57</xdr:col>
      <xdr:colOff>6089</xdr:colOff>
      <xdr:row>69</xdr:row>
      <xdr:rowOff>647700</xdr:rowOff>
    </xdr:to>
    <xdr:pic>
      <xdr:nvPicPr>
        <xdr:cNvPr id="29" name="Picture 28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A644EC42-07E5-4D3C-8793-1FFC5AA0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718875" y="39966900"/>
          <a:ext cx="6254489" cy="3009900"/>
        </a:xfrm>
        <a:prstGeom prst="rect">
          <a:avLst/>
        </a:prstGeom>
      </xdr:spPr>
    </xdr:pic>
    <xdr:clientData/>
  </xdr:twoCellAnchor>
  <xdr:twoCellAnchor editAs="oneCell">
    <xdr:from>
      <xdr:col>90</xdr:col>
      <xdr:colOff>104775</xdr:colOff>
      <xdr:row>34</xdr:row>
      <xdr:rowOff>2865048</xdr:rowOff>
    </xdr:from>
    <xdr:to>
      <xdr:col>94</xdr:col>
      <xdr:colOff>6057900</xdr:colOff>
      <xdr:row>48</xdr:row>
      <xdr:rowOff>14288</xdr:rowOff>
    </xdr:to>
    <xdr:pic>
      <xdr:nvPicPr>
        <xdr:cNvPr id="31" name="Picture 30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7588C50F-EA27-429E-9711-D033DEF3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4980848"/>
          <a:ext cx="8696325" cy="11741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545223</xdr:colOff>
      <xdr:row>31</xdr:row>
      <xdr:rowOff>85396</xdr:rowOff>
    </xdr:from>
    <xdr:to>
      <xdr:col>15</xdr:col>
      <xdr:colOff>356861</xdr:colOff>
      <xdr:row>56</xdr:row>
      <xdr:rowOff>39413</xdr:rowOff>
    </xdr:to>
    <xdr:pic>
      <xdr:nvPicPr>
        <xdr:cNvPr id="3" name="Picture 2" descr="A screenshot of a web page&#10;&#10;Description automatically generated">
          <a:extLst>
            <a:ext uri="{FF2B5EF4-FFF2-40B4-BE49-F238E27FC236}">
              <a16:creationId xmlns:a16="http://schemas.microsoft.com/office/drawing/2014/main" id="{7F5E5EF6-FCAD-504F-7A82-6C44E9E8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9171" y="5990896"/>
          <a:ext cx="7727241" cy="4716517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F4B2A-BA8F-464B-8E77-E166F5009D60}">
  <sheetPr>
    <tabColor rgb="FFFFFF00"/>
  </sheetPr>
  <dimension ref="A1:CQ226"/>
  <sheetViews>
    <sheetView showGridLines="0" topLeftCell="E32" zoomScale="25" zoomScaleNormal="25" workbookViewId="0">
      <selection activeCell="BC61" sqref="BC61"/>
    </sheetView>
  </sheetViews>
  <sheetFormatPr defaultRowHeight="15" x14ac:dyDescent="0.25"/>
  <cols>
    <col min="13" max="13" width="8" customWidth="1"/>
    <col min="23" max="23" width="11.25" customWidth="1"/>
    <col min="27" max="27" width="10.625" bestFit="1" customWidth="1"/>
    <col min="28" max="30" width="9.5" bestFit="1" customWidth="1"/>
    <col min="31" max="31" width="9.75" bestFit="1" customWidth="1"/>
    <col min="35" max="35" width="10.375" bestFit="1" customWidth="1"/>
    <col min="36" max="36" width="10.125" customWidth="1"/>
    <col min="37" max="37" width="18.625" bestFit="1" customWidth="1"/>
    <col min="38" max="38" width="20.25" customWidth="1"/>
    <col min="39" max="40" width="16.625" bestFit="1" customWidth="1"/>
    <col min="41" max="41" width="15.75" bestFit="1" customWidth="1"/>
    <col min="42" max="42" width="5.25" customWidth="1"/>
    <col min="43" max="43" width="13.125" bestFit="1" customWidth="1"/>
    <col min="95" max="95" width="82.625" bestFit="1" customWidth="1"/>
  </cols>
  <sheetData>
    <row r="1" spans="1:1" x14ac:dyDescent="0.25">
      <c r="A1" s="5"/>
    </row>
    <row r="19" spans="20:66" x14ac:dyDescent="0.25"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</row>
    <row r="20" spans="20:66" x14ac:dyDescent="0.25"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</row>
    <row r="21" spans="20:66" x14ac:dyDescent="0.25"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</row>
    <row r="22" spans="20:66" x14ac:dyDescent="0.25"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</row>
    <row r="23" spans="20:66" x14ac:dyDescent="0.25"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</row>
    <row r="24" spans="20:66" x14ac:dyDescent="0.25"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</row>
    <row r="25" spans="20:66" x14ac:dyDescent="0.25"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</row>
    <row r="26" spans="20:66" x14ac:dyDescent="0.25"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</row>
    <row r="27" spans="20:66" x14ac:dyDescent="0.25"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</row>
    <row r="28" spans="20:66" x14ac:dyDescent="0.25"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</row>
    <row r="29" spans="20:66" x14ac:dyDescent="0.25"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</row>
    <row r="30" spans="20:66" x14ac:dyDescent="0.25"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</row>
    <row r="31" spans="20:66" ht="29.25" customHeight="1" x14ac:dyDescent="0.25"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</row>
    <row r="32" spans="20:66" ht="156.75" x14ac:dyDescent="2.35">
      <c r="T32" s="6"/>
      <c r="U32" s="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 t="s">
        <v>1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</row>
    <row r="33" spans="1:94" ht="157.5" thickBot="1" x14ac:dyDescent="2.4">
      <c r="T33" s="6"/>
      <c r="U33" s="7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</row>
    <row r="34" spans="1:94" ht="159.75" customHeight="1" x14ac:dyDescent="0.25">
      <c r="S34" s="49" t="s">
        <v>2</v>
      </c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5" t="s">
        <v>63</v>
      </c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6"/>
    </row>
    <row r="35" spans="1:94" ht="298.5" customHeight="1" x14ac:dyDescent="0.25">
      <c r="S35" s="51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8"/>
      <c r="BU35">
        <v>3</v>
      </c>
    </row>
    <row r="36" spans="1:94" ht="182.25" customHeight="1" x14ac:dyDescent="0.25">
      <c r="S36" s="51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8"/>
    </row>
    <row r="37" spans="1:94" ht="69" customHeight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51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8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</row>
    <row r="38" spans="1:94" ht="23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51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8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</row>
    <row r="39" spans="1:94" ht="114.7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51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8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</row>
    <row r="40" spans="1:94" ht="114.7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51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8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</row>
    <row r="41" spans="1:94" ht="114.7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51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8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</row>
    <row r="42" spans="1:94" ht="33.7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51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8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</row>
    <row r="43" spans="1:94" ht="33.7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51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8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</row>
    <row r="44" spans="1:94" ht="33.7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51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8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</row>
    <row r="45" spans="1:94" ht="33.7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51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8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</row>
    <row r="46" spans="1:94" ht="33.7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51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8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</row>
    <row r="47" spans="1:94" ht="33.7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51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8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</row>
    <row r="48" spans="1:94" ht="33.75" customHeight="1" x14ac:dyDescent="0.25">
      <c r="S48" s="51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8"/>
    </row>
    <row r="49" spans="19:95" ht="53.25" customHeight="1" x14ac:dyDescent="0.25">
      <c r="S49" s="51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8"/>
    </row>
    <row r="50" spans="19:95" ht="53.25" customHeight="1" x14ac:dyDescent="0.25">
      <c r="S50" s="51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8"/>
    </row>
    <row r="51" spans="19:95" ht="53.25" customHeight="1" x14ac:dyDescent="0.25">
      <c r="S51" s="51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64" t="s">
        <v>64</v>
      </c>
      <c r="AM51" s="64"/>
      <c r="AN51" s="64"/>
      <c r="AO51" s="64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11"/>
    </row>
    <row r="52" spans="19:95" ht="53.25" customHeight="1" x14ac:dyDescent="0.25">
      <c r="S52" s="51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64"/>
      <c r="AM52" s="64"/>
      <c r="AN52" s="64"/>
      <c r="AO52" s="64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11"/>
    </row>
    <row r="53" spans="19:95" ht="53.25" customHeight="1" x14ac:dyDescent="0.25">
      <c r="S53" s="51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64"/>
      <c r="AM53" s="64"/>
      <c r="AN53" s="64"/>
      <c r="AO53" s="64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11"/>
    </row>
    <row r="54" spans="19:95" ht="15" customHeight="1" x14ac:dyDescent="0.25">
      <c r="S54" s="51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64"/>
      <c r="AM54" s="64"/>
      <c r="AN54" s="64"/>
      <c r="AO54" s="64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11"/>
    </row>
    <row r="55" spans="19:95" ht="15" customHeight="1" x14ac:dyDescent="0.25">
      <c r="S55" s="51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64"/>
      <c r="AM55" s="64"/>
      <c r="AN55" s="64"/>
      <c r="AO55" s="64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11"/>
    </row>
    <row r="56" spans="19:95" ht="15.75" customHeight="1" thickBot="1" x14ac:dyDescent="0.3">
      <c r="S56" s="53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65"/>
      <c r="AM56" s="65"/>
      <c r="AN56" s="65"/>
      <c r="AO56" s="65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3"/>
    </row>
    <row r="57" spans="19:95" ht="54.75" x14ac:dyDescent="0.85">
      <c r="T57" s="14"/>
      <c r="W57" s="15"/>
      <c r="X57" s="16"/>
      <c r="Y57" s="16"/>
      <c r="Z57" s="16"/>
      <c r="AA57" s="16"/>
      <c r="AB57" s="16"/>
      <c r="AC57" s="16"/>
      <c r="AD57" s="17"/>
      <c r="AE57" s="18"/>
      <c r="AG57" s="16"/>
      <c r="AH57" s="16"/>
      <c r="AI57" s="16"/>
      <c r="AJ57" s="16"/>
      <c r="AK57" s="16"/>
      <c r="AL57" s="16"/>
      <c r="AM57" s="16"/>
      <c r="AN57" s="16"/>
      <c r="AO57" s="16"/>
      <c r="AP57" s="19"/>
      <c r="AQ57" s="19"/>
      <c r="AR57" s="19"/>
      <c r="AS57" s="20"/>
      <c r="AT57" s="16"/>
      <c r="AU57" s="21"/>
      <c r="AV57" s="16"/>
      <c r="AW57" s="16"/>
      <c r="AX57" s="16"/>
      <c r="AY57" s="16"/>
      <c r="AZ57" s="16"/>
      <c r="BN57" s="22"/>
    </row>
    <row r="58" spans="19:95" ht="54.75" x14ac:dyDescent="0.85">
      <c r="T58" s="14"/>
      <c r="W58" s="15"/>
      <c r="X58" s="16"/>
      <c r="Y58" s="16"/>
      <c r="Z58" s="16"/>
      <c r="AA58" s="16"/>
      <c r="AB58" s="16"/>
      <c r="AC58" s="16"/>
      <c r="AD58" s="17"/>
      <c r="AE58" s="18"/>
      <c r="AG58" s="16"/>
      <c r="AH58" s="16"/>
      <c r="AI58" s="16"/>
      <c r="AJ58" s="16"/>
      <c r="AK58" s="16"/>
      <c r="AL58" s="16"/>
      <c r="AM58" s="16"/>
      <c r="AN58" s="16"/>
      <c r="AO58" s="16"/>
      <c r="AP58" s="19"/>
      <c r="AQ58" s="19"/>
      <c r="AR58" s="19"/>
      <c r="AS58" s="20"/>
      <c r="AT58" s="16"/>
      <c r="AU58" s="21"/>
      <c r="AV58" s="16"/>
      <c r="AW58" s="16"/>
      <c r="AX58" s="16"/>
      <c r="AY58" s="16"/>
      <c r="AZ58" s="16"/>
      <c r="BN58" s="22"/>
    </row>
    <row r="59" spans="19:95" ht="54.75" x14ac:dyDescent="0.85">
      <c r="T59" s="14"/>
      <c r="W59" s="15"/>
      <c r="X59" s="16"/>
      <c r="Y59" s="16"/>
      <c r="Z59" s="16"/>
      <c r="AA59" s="16"/>
      <c r="AB59" s="16"/>
      <c r="AC59" s="16"/>
      <c r="AD59" s="17"/>
      <c r="AE59" s="18"/>
      <c r="AG59" s="16"/>
      <c r="AH59" s="16"/>
      <c r="AI59" s="16"/>
      <c r="AJ59" s="16"/>
      <c r="AK59" s="16"/>
      <c r="AL59" s="16"/>
      <c r="AM59" s="16"/>
      <c r="AN59" s="16"/>
      <c r="AO59" s="16"/>
      <c r="AP59" s="19"/>
      <c r="AQ59" s="19"/>
      <c r="AR59" s="19"/>
      <c r="AS59" s="20"/>
      <c r="AT59" s="16"/>
      <c r="AU59" s="21"/>
      <c r="AV59" s="16"/>
      <c r="AW59" s="16"/>
      <c r="AX59" s="16"/>
      <c r="AY59" s="16"/>
      <c r="AZ59" s="16"/>
      <c r="BN59" s="22"/>
    </row>
    <row r="60" spans="19:95" ht="54.75" x14ac:dyDescent="0.85">
      <c r="T60" s="14"/>
      <c r="W60" s="15"/>
      <c r="X60" s="16"/>
      <c r="Y60" s="16"/>
      <c r="Z60" s="16"/>
      <c r="AA60" s="16"/>
      <c r="AB60" s="16"/>
      <c r="AC60" s="16"/>
      <c r="AD60" s="17"/>
      <c r="AE60" s="18"/>
      <c r="AG60" s="16"/>
      <c r="AH60" s="16"/>
      <c r="AI60" s="16"/>
      <c r="AJ60" s="16"/>
      <c r="AK60" s="16"/>
      <c r="AL60" s="16"/>
      <c r="AM60" s="16"/>
      <c r="AN60" s="16"/>
      <c r="AO60" s="16"/>
      <c r="AP60" s="19"/>
      <c r="AQ60" s="19"/>
      <c r="AR60" s="19"/>
      <c r="AS60" s="20"/>
      <c r="AT60" s="16"/>
      <c r="AU60" s="21"/>
      <c r="AV60" s="16"/>
      <c r="AW60" s="16"/>
      <c r="AX60" s="16"/>
      <c r="AY60" s="16"/>
      <c r="AZ60" s="16"/>
      <c r="BN60" s="22"/>
    </row>
    <row r="61" spans="19:95" ht="54.75" x14ac:dyDescent="0.85">
      <c r="T61" s="14"/>
      <c r="W61" s="15"/>
      <c r="X61" s="16"/>
      <c r="Y61" s="16"/>
      <c r="Z61" s="16"/>
      <c r="AA61" s="16"/>
      <c r="AB61" s="16"/>
      <c r="AC61" s="16"/>
      <c r="AD61" s="17"/>
      <c r="AE61" s="18"/>
      <c r="AG61" s="16"/>
      <c r="AH61" s="16"/>
      <c r="AI61" s="16"/>
      <c r="AJ61" s="16"/>
      <c r="AK61" s="16"/>
      <c r="AL61" s="16"/>
      <c r="AM61" s="16"/>
      <c r="AN61" s="16"/>
      <c r="AO61" s="16"/>
      <c r="AP61" s="19"/>
      <c r="AQ61" s="19"/>
      <c r="AR61" s="19"/>
      <c r="AS61" s="20"/>
      <c r="AT61" s="16"/>
      <c r="AU61" s="21"/>
      <c r="AV61" s="16"/>
      <c r="AW61" s="16"/>
      <c r="AX61" s="16"/>
      <c r="AY61" s="16"/>
      <c r="AZ61" s="16"/>
      <c r="BN61" s="22"/>
    </row>
    <row r="62" spans="19:95" ht="54.75" x14ac:dyDescent="0.85">
      <c r="T62" s="14"/>
      <c r="W62" s="15"/>
      <c r="X62" s="16"/>
      <c r="Y62" s="16"/>
      <c r="Z62" s="16"/>
      <c r="AA62" s="16"/>
      <c r="AB62" s="16"/>
      <c r="AC62" s="16"/>
      <c r="AD62" s="17"/>
      <c r="AE62" s="18"/>
      <c r="AG62" s="16"/>
      <c r="AH62" s="16"/>
      <c r="AI62" s="16"/>
      <c r="AJ62" s="16"/>
      <c r="AK62" s="16"/>
      <c r="AL62" s="16"/>
      <c r="AM62" s="16"/>
      <c r="AN62" s="16"/>
      <c r="AO62" s="16"/>
      <c r="AP62" s="19"/>
      <c r="AQ62" s="19"/>
      <c r="AR62" s="19"/>
      <c r="AS62" s="20"/>
      <c r="AT62" s="16"/>
      <c r="AU62" s="21"/>
      <c r="AV62" s="16"/>
      <c r="AW62" s="16"/>
      <c r="AX62" s="16"/>
      <c r="AY62" s="16"/>
      <c r="AZ62" s="16"/>
      <c r="BN62" s="22"/>
    </row>
    <row r="63" spans="19:95" ht="54.75" x14ac:dyDescent="0.85">
      <c r="T63" s="14"/>
      <c r="W63" s="15"/>
      <c r="X63" s="16"/>
      <c r="Y63" s="16"/>
      <c r="Z63" s="16"/>
      <c r="AA63" s="16"/>
      <c r="AB63" s="16"/>
      <c r="AC63" s="16"/>
      <c r="AD63" s="17"/>
      <c r="AE63" s="18"/>
      <c r="AG63" s="16"/>
      <c r="AH63" s="16"/>
      <c r="AI63" s="16"/>
      <c r="AJ63" s="16"/>
      <c r="AK63" s="16"/>
      <c r="AL63" s="16"/>
      <c r="AM63" s="16"/>
      <c r="AN63" s="16"/>
      <c r="AO63" s="16"/>
      <c r="AP63" s="19"/>
      <c r="AQ63" s="19"/>
      <c r="AR63" s="19"/>
      <c r="AS63" s="20"/>
      <c r="AT63" s="16"/>
      <c r="AU63" s="21"/>
      <c r="AV63" s="16"/>
      <c r="AW63" s="16"/>
      <c r="AX63" s="16"/>
      <c r="AY63" s="16"/>
      <c r="AZ63" s="16"/>
      <c r="BN63" s="22"/>
    </row>
    <row r="64" spans="19:95" ht="257.25" customHeight="1" x14ac:dyDescent="0.85">
      <c r="T64" s="14"/>
      <c r="W64" s="15"/>
      <c r="X64" s="16"/>
      <c r="Y64" s="16"/>
      <c r="Z64" s="16"/>
      <c r="AA64" s="16"/>
      <c r="AB64" s="16"/>
      <c r="AC64" s="16"/>
      <c r="AD64" s="17"/>
      <c r="AE64" s="18"/>
      <c r="AG64" s="16"/>
      <c r="AH64" s="16"/>
      <c r="AI64" s="16"/>
      <c r="AJ64" s="16"/>
      <c r="AK64" s="16"/>
      <c r="AL64" s="16"/>
      <c r="AM64" s="16"/>
      <c r="AN64" s="16"/>
      <c r="AO64" s="16"/>
      <c r="AP64" s="19"/>
      <c r="AQ64" s="19"/>
      <c r="AR64" s="19"/>
      <c r="AS64" s="20"/>
      <c r="AT64" s="16"/>
      <c r="AU64" s="21"/>
      <c r="AV64" s="16"/>
      <c r="AW64" s="16"/>
      <c r="AX64" s="16"/>
      <c r="AY64" s="16"/>
      <c r="AZ64" s="16"/>
      <c r="BN64" s="22"/>
      <c r="CQ64" s="23">
        <v>1836</v>
      </c>
    </row>
    <row r="65" spans="20:66" ht="54.75" x14ac:dyDescent="0.85">
      <c r="T65" s="14"/>
      <c r="W65" s="15"/>
      <c r="X65" s="16"/>
      <c r="Y65" s="16"/>
      <c r="Z65" s="16"/>
      <c r="AA65" s="16"/>
      <c r="AB65" s="16"/>
      <c r="AC65" s="16"/>
      <c r="AD65" s="17"/>
      <c r="AE65" s="18"/>
      <c r="AG65" s="16"/>
      <c r="AH65" s="16"/>
      <c r="AI65" s="16"/>
      <c r="AJ65" s="16"/>
      <c r="AK65" s="16"/>
      <c r="AL65" s="16"/>
      <c r="AM65" s="16"/>
      <c r="AN65" s="16"/>
      <c r="AO65" s="16"/>
      <c r="AP65" s="19"/>
      <c r="AQ65" s="19"/>
      <c r="AR65" s="19"/>
      <c r="AS65" s="20"/>
      <c r="AT65" s="16"/>
      <c r="AU65" s="21"/>
      <c r="AV65" s="16"/>
      <c r="AW65" s="16"/>
      <c r="AX65" s="16"/>
      <c r="AY65" s="16"/>
      <c r="AZ65" s="16"/>
      <c r="BN65" s="22"/>
    </row>
    <row r="66" spans="20:66" ht="54.75" x14ac:dyDescent="0.85">
      <c r="T66" s="14"/>
      <c r="W66" s="15"/>
      <c r="X66" s="16"/>
      <c r="Y66" s="16"/>
      <c r="Z66" s="16"/>
      <c r="AA66" s="16"/>
      <c r="AB66" s="16"/>
      <c r="AC66" s="16"/>
      <c r="AD66" s="17"/>
      <c r="AE66" s="18"/>
      <c r="AG66" s="16"/>
      <c r="AH66" s="16"/>
      <c r="AI66" s="16"/>
      <c r="AJ66" s="16"/>
      <c r="AK66" s="16"/>
      <c r="AL66" s="16"/>
      <c r="AM66" s="16"/>
      <c r="AN66" s="16"/>
      <c r="AO66" s="16"/>
      <c r="AP66" s="19"/>
      <c r="AQ66" s="19"/>
      <c r="AR66" s="19"/>
      <c r="AS66" s="20"/>
      <c r="AT66" s="16"/>
      <c r="AU66" s="21"/>
      <c r="AV66" s="16"/>
      <c r="AW66" s="16"/>
      <c r="AX66" s="16"/>
      <c r="AY66" s="16"/>
      <c r="AZ66" s="16"/>
      <c r="BN66" s="22"/>
    </row>
    <row r="67" spans="20:66" ht="54.75" x14ac:dyDescent="0.85">
      <c r="T67" s="14"/>
      <c r="W67" s="15"/>
      <c r="X67" s="16"/>
      <c r="Y67" s="16"/>
      <c r="Z67" s="16"/>
      <c r="AA67" s="16"/>
      <c r="AB67" s="16"/>
      <c r="AC67" s="16"/>
      <c r="AD67" s="17"/>
      <c r="AE67" s="18"/>
      <c r="AG67" s="16"/>
      <c r="AH67" s="16"/>
      <c r="AI67" s="16"/>
      <c r="AJ67" s="16"/>
      <c r="AK67" s="16"/>
      <c r="AL67" s="16"/>
      <c r="AM67" s="16"/>
      <c r="AN67" s="16"/>
      <c r="AO67" s="16"/>
      <c r="AP67" s="19"/>
      <c r="AQ67" s="19"/>
      <c r="AR67" s="19"/>
      <c r="AS67" s="20"/>
      <c r="AT67" s="16"/>
      <c r="AU67" s="21"/>
      <c r="AV67" s="16"/>
      <c r="AW67" s="16"/>
      <c r="AX67" s="16"/>
      <c r="AY67" s="16"/>
      <c r="AZ67" s="16"/>
      <c r="BN67" s="22"/>
    </row>
    <row r="68" spans="20:66" ht="54.75" x14ac:dyDescent="0.85">
      <c r="T68" s="14"/>
      <c r="W68" s="15"/>
      <c r="X68" s="16"/>
      <c r="Y68" s="16"/>
      <c r="Z68" s="16"/>
      <c r="AA68" s="16"/>
      <c r="AB68" s="16"/>
      <c r="AC68" s="16"/>
      <c r="AD68" s="17"/>
      <c r="AE68" s="18"/>
      <c r="AG68" s="16"/>
      <c r="AH68" s="16"/>
      <c r="AI68" s="16"/>
      <c r="AJ68" s="16"/>
      <c r="AK68" s="16"/>
      <c r="AL68" s="16"/>
      <c r="AM68" s="16"/>
      <c r="AN68" s="16"/>
      <c r="AO68" s="16"/>
      <c r="AP68" s="19"/>
      <c r="AQ68" s="19"/>
      <c r="AR68" s="19"/>
      <c r="AS68" s="20"/>
      <c r="AT68" s="16"/>
      <c r="AU68" s="21"/>
      <c r="AV68" s="16"/>
      <c r="AW68" s="16"/>
      <c r="AX68" s="16"/>
      <c r="AY68" s="16"/>
      <c r="AZ68" s="16"/>
      <c r="BN68" s="22"/>
    </row>
    <row r="69" spans="20:66" ht="54.75" x14ac:dyDescent="0.85">
      <c r="T69" s="14"/>
      <c r="W69" s="15"/>
      <c r="X69" s="16"/>
      <c r="Y69" s="16"/>
      <c r="Z69" s="16"/>
      <c r="AA69" s="16"/>
      <c r="AB69" s="16"/>
      <c r="AC69" s="16"/>
      <c r="AD69" s="17"/>
      <c r="AE69" s="18"/>
      <c r="AG69" s="16"/>
      <c r="AH69" s="16"/>
      <c r="AI69" s="16"/>
      <c r="AJ69" s="16"/>
      <c r="AK69" s="16"/>
      <c r="AL69" s="16"/>
      <c r="AM69" s="16"/>
      <c r="AN69" s="16"/>
      <c r="AO69" s="16"/>
      <c r="AP69" s="19"/>
      <c r="AQ69" s="19"/>
      <c r="AR69" s="19"/>
      <c r="AS69" s="20"/>
      <c r="AT69" s="16"/>
      <c r="AU69" s="21"/>
      <c r="AV69" s="16"/>
      <c r="AW69" s="16"/>
      <c r="AX69" s="16"/>
      <c r="AY69" s="16"/>
      <c r="AZ69" s="16"/>
      <c r="BN69" s="22"/>
    </row>
    <row r="70" spans="20:66" ht="54.75" x14ac:dyDescent="0.85">
      <c r="T70" s="14"/>
      <c r="W70" s="15"/>
      <c r="X70" s="16"/>
      <c r="Y70" s="16"/>
      <c r="Z70" s="16"/>
      <c r="AA70" s="16"/>
      <c r="AB70" s="16"/>
      <c r="AC70" s="16"/>
      <c r="AD70" s="17"/>
      <c r="AE70" s="18"/>
      <c r="AG70" s="16"/>
      <c r="AH70" s="16"/>
      <c r="AI70" s="16"/>
      <c r="AJ70" s="16"/>
      <c r="AK70" s="16"/>
      <c r="AL70" s="16"/>
      <c r="AM70" s="16"/>
      <c r="AN70" s="16"/>
      <c r="AO70" s="16"/>
      <c r="AP70" s="19"/>
      <c r="AQ70" s="19"/>
      <c r="AR70" s="19"/>
      <c r="AS70" s="20"/>
      <c r="AT70" s="16"/>
      <c r="AU70" s="21"/>
      <c r="AV70" s="16"/>
      <c r="AW70" s="16"/>
      <c r="AX70" s="16"/>
      <c r="AY70" s="16"/>
      <c r="AZ70" s="16"/>
      <c r="BN70" s="22"/>
    </row>
    <row r="71" spans="20:66" ht="54.75" x14ac:dyDescent="0.85">
      <c r="T71" s="14"/>
      <c r="W71" s="15"/>
      <c r="X71" s="16"/>
      <c r="Y71" s="16"/>
      <c r="Z71" s="16"/>
      <c r="AA71" s="16"/>
      <c r="AB71" s="16"/>
      <c r="AC71" s="16"/>
      <c r="AD71" s="17"/>
      <c r="AE71" s="18"/>
      <c r="AG71" s="16"/>
      <c r="AH71" s="16"/>
      <c r="AI71" s="16"/>
      <c r="AJ71" s="16"/>
      <c r="AK71" s="16"/>
      <c r="AL71" s="16"/>
      <c r="AM71" s="16"/>
      <c r="AN71" s="16"/>
      <c r="AO71" s="16"/>
      <c r="AP71" s="19"/>
      <c r="AQ71" s="19"/>
      <c r="AR71" s="19"/>
      <c r="AS71" s="20"/>
      <c r="AT71" s="16"/>
      <c r="AU71" s="21"/>
      <c r="AV71" s="16"/>
      <c r="AW71" s="16"/>
      <c r="AX71" s="16"/>
      <c r="AY71" s="16"/>
      <c r="AZ71" s="16"/>
      <c r="BN71" s="22"/>
    </row>
    <row r="72" spans="20:66" ht="54.75" x14ac:dyDescent="0.85">
      <c r="T72" s="14"/>
      <c r="W72" s="15"/>
      <c r="X72" s="16"/>
      <c r="Y72" s="16"/>
      <c r="Z72" s="16"/>
      <c r="AA72" s="16"/>
      <c r="AB72" s="16"/>
      <c r="AC72" s="16"/>
      <c r="AD72" s="17"/>
      <c r="AE72" s="18"/>
      <c r="AG72" s="16"/>
      <c r="AH72" s="16"/>
      <c r="AI72" s="16"/>
      <c r="AJ72" s="16"/>
      <c r="AK72" s="16"/>
      <c r="AL72" s="16"/>
      <c r="AM72" s="16"/>
      <c r="AN72" s="16"/>
      <c r="AO72" s="16"/>
      <c r="AP72" s="19"/>
      <c r="AQ72" s="19"/>
      <c r="AR72" s="19"/>
      <c r="AS72" s="20"/>
      <c r="AT72" s="16"/>
      <c r="AU72" s="21"/>
      <c r="AV72" s="16"/>
      <c r="AW72" s="16"/>
      <c r="AX72" s="16"/>
      <c r="AY72" s="16"/>
      <c r="AZ72" s="16"/>
      <c r="BN72" s="22"/>
    </row>
    <row r="73" spans="20:66" ht="54.75" x14ac:dyDescent="0.85">
      <c r="T73" s="14"/>
      <c r="W73" s="15"/>
      <c r="X73" s="16"/>
      <c r="Y73" s="16"/>
      <c r="Z73" s="16"/>
      <c r="AA73" s="16"/>
      <c r="AB73" s="16"/>
      <c r="AC73" s="16"/>
      <c r="AD73" s="17"/>
      <c r="AE73" s="18"/>
      <c r="AG73" s="16"/>
      <c r="AH73" s="16"/>
      <c r="AI73" s="16"/>
      <c r="AJ73" s="16"/>
      <c r="AK73" s="16"/>
      <c r="AL73" s="16"/>
      <c r="AM73" s="16"/>
      <c r="AN73" s="16"/>
      <c r="AO73" s="16"/>
      <c r="AP73" s="19"/>
      <c r="AQ73" s="19"/>
      <c r="AR73" s="19"/>
      <c r="AS73" s="20"/>
      <c r="AT73" s="16"/>
      <c r="AU73" s="21"/>
      <c r="AV73" s="16"/>
      <c r="AW73" s="16"/>
      <c r="AX73" s="16"/>
      <c r="AY73" s="16"/>
      <c r="AZ73" s="16"/>
      <c r="BN73" s="22"/>
    </row>
    <row r="74" spans="20:66" ht="54.75" x14ac:dyDescent="0.85">
      <c r="T74" s="14"/>
      <c r="W74" s="15"/>
      <c r="X74" s="16"/>
      <c r="Y74" s="16"/>
      <c r="Z74" s="16"/>
      <c r="AA74" s="16"/>
      <c r="AB74" s="16"/>
      <c r="AC74" s="16"/>
      <c r="AD74" s="17"/>
      <c r="AE74" s="18"/>
      <c r="AG74" s="16"/>
      <c r="AH74" s="16"/>
      <c r="AI74" s="16"/>
      <c r="AJ74" s="16"/>
      <c r="AK74" s="16"/>
      <c r="AL74" s="16"/>
      <c r="AM74" s="16"/>
      <c r="AN74" s="16"/>
      <c r="AO74" s="16"/>
      <c r="AP74" s="19"/>
      <c r="AQ74" s="19"/>
      <c r="AR74" s="19"/>
      <c r="AS74" s="20"/>
      <c r="AT74" s="16"/>
      <c r="AU74" s="21"/>
      <c r="AV74" s="16"/>
      <c r="AW74" s="16"/>
      <c r="AX74" s="16"/>
      <c r="AY74" s="16"/>
      <c r="AZ74" s="16"/>
      <c r="BN74" s="22"/>
    </row>
    <row r="75" spans="20:66" ht="54.75" x14ac:dyDescent="0.85">
      <c r="T75" s="14"/>
      <c r="W75" s="15"/>
      <c r="X75" s="16"/>
      <c r="Y75" s="16"/>
      <c r="Z75" s="16"/>
      <c r="AA75" s="16"/>
      <c r="AB75" s="16"/>
      <c r="AC75" s="16"/>
      <c r="AD75" s="17"/>
      <c r="AE75" s="18"/>
      <c r="AG75" s="16"/>
      <c r="AH75" s="16"/>
      <c r="AI75" s="16"/>
      <c r="AJ75" s="16"/>
      <c r="AK75" s="16"/>
      <c r="AL75" s="16"/>
      <c r="AM75" s="16"/>
      <c r="AN75" s="16"/>
      <c r="AO75" s="16"/>
      <c r="AP75" s="19"/>
      <c r="AQ75" s="19"/>
      <c r="AR75" s="19"/>
      <c r="AS75" s="20"/>
      <c r="AT75" s="16"/>
      <c r="AU75" s="21"/>
      <c r="AV75" s="16"/>
      <c r="AW75" s="16"/>
      <c r="AX75" s="16"/>
      <c r="AY75" s="16"/>
      <c r="AZ75" s="16"/>
      <c r="BN75" s="22"/>
    </row>
    <row r="76" spans="20:66" ht="54.75" x14ac:dyDescent="0.85">
      <c r="T76" s="14"/>
      <c r="W76" s="15"/>
      <c r="X76" s="16"/>
      <c r="Y76" s="16"/>
      <c r="Z76" s="16"/>
      <c r="AA76" s="16"/>
      <c r="AB76" s="16"/>
      <c r="AC76" s="16"/>
      <c r="AD76" s="17"/>
      <c r="AE76" s="18"/>
      <c r="AG76" s="16"/>
      <c r="AH76" s="16"/>
      <c r="AI76" s="16"/>
      <c r="AJ76" s="16"/>
      <c r="AK76" s="16"/>
      <c r="AL76" s="16"/>
      <c r="AM76" s="16"/>
      <c r="AN76" s="16"/>
      <c r="AO76" s="16"/>
      <c r="AP76" s="19"/>
      <c r="AQ76" s="19"/>
      <c r="AR76" s="19"/>
      <c r="AS76" s="20"/>
      <c r="AT76" s="16"/>
      <c r="AU76" s="21"/>
      <c r="AV76" s="16"/>
      <c r="AW76" s="16"/>
      <c r="AX76" s="16"/>
      <c r="AY76" s="16"/>
      <c r="AZ76" s="16"/>
      <c r="BN76" s="22"/>
    </row>
    <row r="77" spans="20:66" ht="54.75" x14ac:dyDescent="0.85">
      <c r="T77" s="14"/>
      <c r="W77" s="15"/>
      <c r="X77" s="16"/>
      <c r="Y77" s="16"/>
      <c r="Z77" s="16"/>
      <c r="AA77" s="16"/>
      <c r="AB77" s="16"/>
      <c r="AC77" s="16"/>
      <c r="AD77" s="17"/>
      <c r="AE77" s="18"/>
      <c r="AG77" s="16"/>
      <c r="AH77" s="16"/>
      <c r="AI77" s="16"/>
      <c r="AJ77" s="16"/>
      <c r="AK77" s="16"/>
      <c r="AL77" s="16"/>
      <c r="AM77" s="16"/>
      <c r="AN77" s="16"/>
      <c r="AO77" s="16"/>
      <c r="AP77" s="19"/>
      <c r="AQ77" s="19"/>
      <c r="AR77" s="19"/>
      <c r="AS77" s="20"/>
      <c r="AT77" s="16"/>
      <c r="AU77" s="21"/>
      <c r="AV77" s="16"/>
      <c r="AW77" s="16"/>
      <c r="AX77" s="16"/>
      <c r="AY77" s="16"/>
      <c r="AZ77" s="16"/>
      <c r="BN77" s="22"/>
    </row>
    <row r="78" spans="20:66" ht="54.75" x14ac:dyDescent="0.85">
      <c r="T78" s="14"/>
      <c r="W78" s="15"/>
      <c r="X78" s="16"/>
      <c r="Y78" s="16"/>
      <c r="Z78" s="16"/>
      <c r="AA78" s="16"/>
      <c r="AB78" s="16"/>
      <c r="AC78" s="16"/>
      <c r="AD78" s="17"/>
      <c r="AE78" s="18"/>
      <c r="AG78" s="16"/>
      <c r="AH78" s="16"/>
      <c r="AI78" s="16"/>
      <c r="AJ78" s="16"/>
      <c r="AK78" s="16"/>
      <c r="AL78" s="16"/>
      <c r="AM78" s="16"/>
      <c r="AN78" s="16"/>
      <c r="AO78" s="16"/>
      <c r="AP78" s="19"/>
      <c r="AQ78" s="19"/>
      <c r="AR78" s="19"/>
      <c r="AS78" s="20"/>
      <c r="AT78" s="16"/>
      <c r="AU78" s="21"/>
      <c r="AV78" s="16"/>
      <c r="AW78" s="16"/>
      <c r="AX78" s="16"/>
      <c r="AY78" s="16"/>
      <c r="AZ78" s="16"/>
      <c r="BN78" s="22"/>
    </row>
    <row r="79" spans="20:66" ht="54.75" x14ac:dyDescent="0.85">
      <c r="T79" s="14"/>
      <c r="W79" s="15"/>
      <c r="X79" s="16"/>
      <c r="Y79" s="16"/>
      <c r="Z79" s="16"/>
      <c r="AA79" s="16"/>
      <c r="AB79" s="16"/>
      <c r="AC79" s="16"/>
      <c r="AD79" s="17"/>
      <c r="AE79" s="18"/>
      <c r="AG79" s="16"/>
      <c r="AH79" s="16"/>
      <c r="AI79" s="16"/>
      <c r="AJ79" s="16"/>
      <c r="AK79" s="16"/>
      <c r="AL79" s="16"/>
      <c r="AM79" s="16"/>
      <c r="AN79" s="16"/>
      <c r="AO79" s="16"/>
      <c r="AP79" s="19"/>
      <c r="AQ79" s="19"/>
      <c r="AR79" s="19"/>
      <c r="AS79" s="20"/>
      <c r="AT79" s="16"/>
      <c r="AU79" s="21"/>
      <c r="AV79" s="16"/>
      <c r="AW79" s="16"/>
      <c r="AX79" s="16"/>
      <c r="AY79" s="16"/>
      <c r="AZ79" s="16"/>
      <c r="BN79" s="22"/>
    </row>
    <row r="80" spans="20:66" ht="54.75" x14ac:dyDescent="0.85">
      <c r="T80" s="14"/>
      <c r="W80" s="15"/>
      <c r="X80" s="16"/>
      <c r="Y80" s="16"/>
      <c r="Z80" s="16"/>
      <c r="AA80" s="16"/>
      <c r="AB80" s="16"/>
      <c r="AC80" s="16"/>
      <c r="AD80" s="17"/>
      <c r="AE80" s="18"/>
      <c r="AG80" s="16"/>
      <c r="AH80" s="16"/>
      <c r="AI80" s="16"/>
      <c r="AJ80" s="16"/>
      <c r="AK80" s="16"/>
      <c r="AL80" s="16"/>
      <c r="AM80" s="16"/>
      <c r="AN80" s="16"/>
      <c r="AO80" s="16"/>
      <c r="AP80" s="19"/>
      <c r="AQ80" s="19"/>
      <c r="AR80" s="19"/>
      <c r="AS80" s="20"/>
      <c r="AT80" s="16"/>
      <c r="AU80" s="21"/>
      <c r="AV80" s="16"/>
      <c r="AW80" s="16"/>
      <c r="AX80" s="16"/>
      <c r="AY80" s="16"/>
      <c r="AZ80" s="16"/>
      <c r="BN80" s="22"/>
    </row>
    <row r="81" spans="20:66" ht="54.75" x14ac:dyDescent="0.85">
      <c r="T81" s="14"/>
      <c r="W81" s="15"/>
      <c r="X81" s="16"/>
      <c r="Y81" s="16"/>
      <c r="Z81" s="16"/>
      <c r="AA81" s="16"/>
      <c r="AB81" s="16"/>
      <c r="AC81" s="16"/>
      <c r="AD81" s="17"/>
      <c r="AE81" s="18"/>
      <c r="AG81" s="16"/>
      <c r="AH81" s="16"/>
      <c r="AI81" s="16"/>
      <c r="AJ81" s="16"/>
      <c r="AK81" s="16"/>
      <c r="AL81" s="16"/>
      <c r="AM81" s="16"/>
      <c r="AN81" s="16"/>
      <c r="AO81" s="16"/>
      <c r="AP81" s="19"/>
      <c r="AQ81" s="19"/>
      <c r="AR81" s="19"/>
      <c r="AS81" s="20"/>
      <c r="AT81" s="16"/>
      <c r="AU81" s="21"/>
      <c r="AV81" s="16"/>
      <c r="AW81" s="16"/>
      <c r="AX81" s="16"/>
      <c r="AY81" s="16"/>
      <c r="AZ81" s="16"/>
      <c r="BN81" s="22"/>
    </row>
    <row r="82" spans="20:66" ht="54.75" x14ac:dyDescent="0.85">
      <c r="T82" s="14"/>
      <c r="W82" s="15"/>
      <c r="X82" s="16"/>
      <c r="Y82" s="16"/>
      <c r="Z82" s="16"/>
      <c r="AA82" s="16"/>
      <c r="AB82" s="16"/>
      <c r="AC82" s="16"/>
      <c r="AD82" s="17"/>
      <c r="AE82" s="18"/>
      <c r="AG82" s="16"/>
      <c r="AH82" s="16"/>
      <c r="AI82" s="16"/>
      <c r="AJ82" s="16"/>
      <c r="AK82" s="16"/>
      <c r="AL82" s="16"/>
      <c r="AM82" s="16"/>
      <c r="AN82" s="16"/>
      <c r="AO82" s="16"/>
      <c r="AP82" s="19"/>
      <c r="AQ82" s="19"/>
      <c r="AR82" s="19"/>
      <c r="AS82" s="20"/>
      <c r="AT82" s="16"/>
      <c r="AU82" s="21"/>
      <c r="AV82" s="16"/>
      <c r="AW82" s="16"/>
      <c r="AX82" s="16"/>
      <c r="AY82" s="16"/>
      <c r="AZ82" s="16"/>
      <c r="BN82" s="22"/>
    </row>
    <row r="83" spans="20:66" ht="54.75" x14ac:dyDescent="0.85">
      <c r="T83" s="14"/>
      <c r="W83" s="15"/>
      <c r="X83" s="16"/>
      <c r="Y83" s="16"/>
      <c r="Z83" s="16"/>
      <c r="AA83" s="16"/>
      <c r="AB83" s="16"/>
      <c r="AC83" s="16"/>
      <c r="AD83" s="17"/>
      <c r="AE83" s="18"/>
      <c r="AG83" s="16"/>
      <c r="AH83" s="16"/>
      <c r="AI83" s="16"/>
      <c r="AJ83" s="16"/>
      <c r="AK83" s="16"/>
      <c r="AL83" s="16"/>
      <c r="AM83" s="16"/>
      <c r="AN83" s="16"/>
      <c r="AO83" s="16"/>
      <c r="AP83" s="19"/>
      <c r="AQ83" s="19"/>
      <c r="AR83" s="19"/>
      <c r="AS83" s="20"/>
      <c r="AT83" s="16"/>
      <c r="AU83" s="21"/>
      <c r="AV83" s="16"/>
      <c r="AW83" s="16"/>
      <c r="AX83" s="16"/>
      <c r="AY83" s="16"/>
      <c r="AZ83" s="16"/>
      <c r="BN83" s="22"/>
    </row>
    <row r="84" spans="20:66" ht="54.75" x14ac:dyDescent="0.85">
      <c r="T84" s="14"/>
      <c r="W84" s="15"/>
      <c r="X84" s="16"/>
      <c r="Y84" s="16"/>
      <c r="Z84" s="16"/>
      <c r="AA84" s="16"/>
      <c r="AB84" s="16"/>
      <c r="AC84" s="16"/>
      <c r="AD84" s="17"/>
      <c r="AE84" s="18"/>
      <c r="AG84" s="16"/>
      <c r="AH84" s="16"/>
      <c r="AI84" s="16"/>
      <c r="AJ84" s="16"/>
      <c r="AK84" s="16"/>
      <c r="AL84" s="16"/>
      <c r="AM84" s="16"/>
      <c r="AN84" s="16"/>
      <c r="AO84" s="16"/>
      <c r="AP84" s="19"/>
      <c r="AQ84" s="19"/>
      <c r="AR84" s="19"/>
      <c r="AS84" s="20"/>
      <c r="AT84" s="16"/>
      <c r="AU84" s="21"/>
      <c r="AV84" s="16"/>
      <c r="AW84" s="16"/>
      <c r="AX84" s="16"/>
      <c r="AY84" s="16"/>
      <c r="AZ84" s="16"/>
      <c r="BN84" s="22"/>
    </row>
    <row r="85" spans="20:66" ht="54.75" x14ac:dyDescent="0.85">
      <c r="T85" s="14"/>
      <c r="W85" s="15"/>
      <c r="X85" s="16"/>
      <c r="Y85" s="16"/>
      <c r="Z85" s="16"/>
      <c r="AA85" s="16"/>
      <c r="AB85" s="16"/>
      <c r="AC85" s="16"/>
      <c r="AD85" s="17"/>
      <c r="AE85" s="18"/>
      <c r="AG85" s="16"/>
      <c r="AH85" s="16"/>
      <c r="AI85" s="16"/>
      <c r="AJ85" s="16"/>
      <c r="AK85" s="16"/>
      <c r="AL85" s="16"/>
      <c r="AM85" s="16"/>
      <c r="AN85" s="16"/>
      <c r="AO85" s="16"/>
      <c r="AP85" s="19"/>
      <c r="AQ85" s="19"/>
      <c r="AR85" s="19"/>
      <c r="AS85" s="20"/>
      <c r="AT85" s="16"/>
      <c r="AU85" s="21"/>
      <c r="AV85" s="16"/>
      <c r="AW85" s="16"/>
      <c r="AX85" s="16"/>
      <c r="AY85" s="16"/>
      <c r="AZ85" s="16"/>
      <c r="BN85" s="22"/>
    </row>
    <row r="86" spans="20:66" ht="54.75" x14ac:dyDescent="0.85">
      <c r="T86" s="14"/>
      <c r="W86" s="15"/>
      <c r="X86" s="16"/>
      <c r="Y86" s="16"/>
      <c r="Z86" s="16"/>
      <c r="AA86" s="16"/>
      <c r="AB86" s="16"/>
      <c r="AC86" s="16"/>
      <c r="AD86" s="17"/>
      <c r="AE86" s="18"/>
      <c r="AG86" s="16"/>
      <c r="AH86" s="16"/>
      <c r="AI86" s="16"/>
      <c r="AJ86" s="16"/>
      <c r="AK86" s="16"/>
      <c r="AL86" s="16"/>
      <c r="AM86" s="16"/>
      <c r="AN86" s="16"/>
      <c r="AO86" s="16"/>
      <c r="AP86" s="19"/>
      <c r="AQ86" s="19"/>
      <c r="AR86" s="19"/>
      <c r="AS86" s="20"/>
      <c r="AT86" s="16"/>
      <c r="AU86" s="21"/>
      <c r="AV86" s="16"/>
      <c r="AW86" s="16"/>
      <c r="AX86" s="16"/>
      <c r="AY86" s="16"/>
      <c r="AZ86" s="16"/>
      <c r="BN86" s="22"/>
    </row>
    <row r="87" spans="20:66" ht="54.75" x14ac:dyDescent="0.85">
      <c r="T87" s="14"/>
      <c r="W87" s="15"/>
      <c r="X87" s="16"/>
      <c r="Y87" s="16"/>
      <c r="Z87" s="16"/>
      <c r="AA87" s="16"/>
      <c r="AB87" s="16"/>
      <c r="AC87" s="16"/>
      <c r="AD87" s="17"/>
      <c r="AE87" s="18"/>
      <c r="AG87" s="16"/>
      <c r="AH87" s="16"/>
      <c r="AI87" s="16"/>
      <c r="AJ87" s="16"/>
      <c r="AK87" s="16"/>
      <c r="AL87" s="16"/>
      <c r="AM87" s="16"/>
      <c r="AN87" s="16"/>
      <c r="AO87" s="16"/>
      <c r="AP87" s="19"/>
      <c r="AQ87" s="19"/>
      <c r="AR87" s="19"/>
      <c r="AS87" s="20"/>
      <c r="AT87" s="16"/>
      <c r="AU87" s="21"/>
      <c r="AV87" s="16"/>
      <c r="AW87" s="16"/>
      <c r="AX87" s="16"/>
      <c r="AY87" s="16"/>
      <c r="AZ87" s="16"/>
      <c r="BN87" s="22"/>
    </row>
    <row r="88" spans="20:66" ht="54.75" x14ac:dyDescent="0.85">
      <c r="T88" s="14"/>
      <c r="W88" s="15"/>
      <c r="X88" s="16"/>
      <c r="Y88" s="16"/>
      <c r="Z88" s="16"/>
      <c r="AA88" s="16"/>
      <c r="AB88" s="16"/>
      <c r="AC88" s="16"/>
      <c r="AD88" s="17"/>
      <c r="AE88" s="18"/>
      <c r="AG88" s="16"/>
      <c r="AH88" s="16"/>
      <c r="AI88" s="16"/>
      <c r="AJ88" s="16"/>
      <c r="AK88" s="16"/>
      <c r="AL88" s="16"/>
      <c r="AM88" s="16"/>
      <c r="AN88" s="16"/>
      <c r="AO88" s="16"/>
      <c r="AP88" s="19"/>
      <c r="AQ88" s="19"/>
      <c r="AR88" s="19"/>
      <c r="AS88" s="20"/>
      <c r="AT88" s="16"/>
      <c r="AU88" s="21"/>
      <c r="AV88" s="16"/>
      <c r="AW88" s="16"/>
      <c r="AX88" s="16"/>
      <c r="AY88" s="16"/>
      <c r="AZ88" s="16"/>
      <c r="BN88" s="22"/>
    </row>
    <row r="89" spans="20:66" ht="54.75" x14ac:dyDescent="0.85">
      <c r="T89" s="14"/>
      <c r="W89" s="15"/>
      <c r="X89" s="16"/>
      <c r="Y89" s="16"/>
      <c r="Z89" s="16"/>
      <c r="AA89" s="16"/>
      <c r="AB89" s="16"/>
      <c r="AC89" s="16"/>
      <c r="AD89" s="17"/>
      <c r="AE89" s="18"/>
      <c r="AG89" s="16"/>
      <c r="AH89" s="16"/>
      <c r="AI89" s="16"/>
      <c r="AJ89" s="16"/>
      <c r="AK89" s="16"/>
      <c r="AL89" s="16"/>
      <c r="AM89" s="16"/>
      <c r="AN89" s="16"/>
      <c r="AO89" s="16"/>
      <c r="AP89" s="19"/>
      <c r="AQ89" s="19"/>
      <c r="AR89" s="19"/>
      <c r="AS89" s="20"/>
      <c r="AT89" s="16"/>
      <c r="AU89" s="21"/>
      <c r="AV89" s="16"/>
      <c r="AW89" s="16"/>
      <c r="AX89" s="16"/>
      <c r="AY89" s="16"/>
      <c r="AZ89" s="16"/>
      <c r="BN89" s="22"/>
    </row>
    <row r="90" spans="20:66" ht="54.75" x14ac:dyDescent="0.85">
      <c r="T90" s="14"/>
      <c r="W90" s="15"/>
      <c r="X90" s="16"/>
      <c r="Y90" s="16"/>
      <c r="Z90" s="16"/>
      <c r="AA90" s="16"/>
      <c r="AB90" s="16"/>
      <c r="AC90" s="16"/>
      <c r="AD90" s="17"/>
      <c r="AE90" s="18"/>
      <c r="AG90" s="16"/>
      <c r="AH90" s="16"/>
      <c r="AI90" s="16"/>
      <c r="AJ90" s="16"/>
      <c r="AK90" s="16"/>
      <c r="AL90" s="16"/>
      <c r="AM90" s="16"/>
      <c r="AN90" s="16"/>
      <c r="AO90" s="16"/>
      <c r="AP90" s="19"/>
      <c r="AQ90" s="19"/>
      <c r="AR90" s="19"/>
      <c r="AS90" s="20"/>
      <c r="AT90" s="16"/>
      <c r="AU90" s="21"/>
      <c r="AV90" s="16"/>
      <c r="AW90" s="16"/>
      <c r="AX90" s="16"/>
      <c r="AY90" s="16"/>
      <c r="AZ90" s="16"/>
      <c r="BN90" s="22"/>
    </row>
    <row r="91" spans="20:66" ht="54.75" x14ac:dyDescent="0.85">
      <c r="T91" s="14"/>
      <c r="W91" s="15"/>
      <c r="X91" s="16"/>
      <c r="Y91" s="16"/>
      <c r="Z91" s="16"/>
      <c r="AA91" s="16"/>
      <c r="AB91" s="16"/>
      <c r="AC91" s="16"/>
      <c r="AD91" s="17"/>
      <c r="AE91" s="18"/>
      <c r="AG91" s="16"/>
      <c r="AH91" s="16"/>
      <c r="AI91" s="16"/>
      <c r="AJ91" s="16"/>
      <c r="AK91" s="16"/>
      <c r="AL91" s="16"/>
      <c r="AM91" s="16"/>
      <c r="AN91" s="16"/>
      <c r="AO91" s="16"/>
      <c r="AP91" s="19"/>
      <c r="AQ91" s="19"/>
      <c r="AR91" s="19"/>
      <c r="AS91" s="20"/>
      <c r="AT91" s="16"/>
      <c r="AU91" s="21"/>
      <c r="AV91" s="16"/>
      <c r="AW91" s="16"/>
      <c r="AX91" s="16"/>
      <c r="AY91" s="16"/>
      <c r="AZ91" s="16"/>
      <c r="BN91" s="22"/>
    </row>
    <row r="92" spans="20:66" ht="54.75" x14ac:dyDescent="0.85">
      <c r="T92" s="14"/>
      <c r="W92" s="15"/>
      <c r="X92" s="16"/>
      <c r="Y92" s="16"/>
      <c r="Z92" s="16"/>
      <c r="AA92" s="16"/>
      <c r="AB92" s="16"/>
      <c r="AC92" s="16"/>
      <c r="AD92" s="17"/>
      <c r="AE92" s="18"/>
      <c r="AG92" s="16"/>
      <c r="AH92" s="16"/>
      <c r="AI92" s="16"/>
      <c r="AJ92" s="16"/>
      <c r="AK92" s="16"/>
      <c r="AL92" s="16"/>
      <c r="AM92" s="16"/>
      <c r="AN92" s="16"/>
      <c r="AO92" s="16"/>
      <c r="AP92" s="19"/>
      <c r="AQ92" s="19"/>
      <c r="AR92" s="19"/>
      <c r="AS92" s="20"/>
      <c r="AT92" s="16"/>
      <c r="AU92" s="21"/>
      <c r="AV92" s="16"/>
      <c r="AW92" s="16"/>
      <c r="AX92" s="16"/>
      <c r="AY92" s="16"/>
      <c r="AZ92" s="16"/>
      <c r="BN92" s="22"/>
    </row>
    <row r="93" spans="20:66" ht="54.75" x14ac:dyDescent="0.85">
      <c r="T93" s="14"/>
      <c r="W93" s="15"/>
      <c r="X93" s="16"/>
      <c r="Y93" s="16"/>
      <c r="Z93" s="16"/>
      <c r="AA93" s="16"/>
      <c r="AB93" s="16"/>
      <c r="AC93" s="16"/>
      <c r="AD93" s="17"/>
      <c r="AE93" s="18"/>
      <c r="AG93" s="16"/>
      <c r="AH93" s="16"/>
      <c r="AI93" s="16"/>
      <c r="AJ93" s="16"/>
      <c r="AK93" s="16"/>
      <c r="AL93" s="16"/>
      <c r="AM93" s="16"/>
      <c r="AN93" s="16"/>
      <c r="AO93" s="16"/>
      <c r="AP93" s="19"/>
      <c r="AQ93" s="19"/>
      <c r="AR93" s="19"/>
      <c r="AS93" s="20"/>
      <c r="AT93" s="16"/>
      <c r="AU93" s="21"/>
      <c r="AV93" s="16"/>
      <c r="AW93" s="16"/>
      <c r="AX93" s="16"/>
      <c r="AY93" s="16"/>
      <c r="AZ93" s="16"/>
      <c r="BN93" s="22"/>
    </row>
    <row r="94" spans="20:66" ht="54.75" x14ac:dyDescent="0.85">
      <c r="T94" s="14"/>
      <c r="W94" s="15"/>
      <c r="X94" s="16"/>
      <c r="Y94" s="16"/>
      <c r="Z94" s="16"/>
      <c r="AA94" s="16"/>
      <c r="AB94" s="16"/>
      <c r="AC94" s="16"/>
      <c r="AD94" s="17"/>
      <c r="AE94" s="18"/>
      <c r="AG94" s="16"/>
      <c r="AH94" s="16"/>
      <c r="AI94" s="16"/>
      <c r="AJ94" s="16"/>
      <c r="AK94" s="16"/>
      <c r="AL94" s="16"/>
      <c r="AM94" s="16"/>
      <c r="AN94" s="16"/>
      <c r="AO94" s="16"/>
      <c r="AP94" s="19"/>
      <c r="AQ94" s="19"/>
      <c r="AR94" s="19"/>
      <c r="AS94" s="20"/>
      <c r="AT94" s="16"/>
      <c r="AU94" s="21"/>
      <c r="AV94" s="16"/>
      <c r="AW94" s="16"/>
      <c r="AX94" s="16"/>
      <c r="AY94" s="16"/>
      <c r="AZ94" s="16"/>
      <c r="BN94" s="22"/>
    </row>
    <row r="95" spans="20:66" ht="54.75" x14ac:dyDescent="0.85">
      <c r="T95" s="14"/>
      <c r="W95" s="15"/>
      <c r="X95" s="16"/>
      <c r="Y95" s="16"/>
      <c r="Z95" s="16"/>
      <c r="AA95" s="16"/>
      <c r="AB95" s="16"/>
      <c r="AC95" s="16"/>
      <c r="AD95" s="17"/>
      <c r="AE95" s="18"/>
      <c r="AG95" s="16"/>
      <c r="AH95" s="16"/>
      <c r="AI95" s="16"/>
      <c r="AJ95" s="16"/>
      <c r="AK95" s="16"/>
      <c r="AL95" s="16"/>
      <c r="AM95" s="16"/>
      <c r="AN95" s="16"/>
      <c r="AO95" s="16"/>
      <c r="AP95" s="19"/>
      <c r="AQ95" s="19"/>
      <c r="AR95" s="19"/>
      <c r="AS95" s="20"/>
      <c r="AT95" s="16"/>
      <c r="AU95" s="21"/>
      <c r="AV95" s="16"/>
      <c r="AW95" s="16"/>
      <c r="AX95" s="16"/>
      <c r="AY95" s="16"/>
      <c r="AZ95" s="16"/>
      <c r="BN95" s="22"/>
    </row>
    <row r="96" spans="20:66" ht="54.75" x14ac:dyDescent="0.85">
      <c r="T96" s="14"/>
      <c r="W96" s="15"/>
      <c r="X96" s="16"/>
      <c r="Y96" s="16"/>
      <c r="Z96" s="16"/>
      <c r="AA96" s="16"/>
      <c r="AB96" s="16"/>
      <c r="AC96" s="16"/>
      <c r="AD96" s="17"/>
      <c r="AE96" s="18"/>
      <c r="AG96" s="16"/>
      <c r="AH96" s="16"/>
      <c r="AI96" s="16"/>
      <c r="AJ96" s="16"/>
      <c r="AK96" s="16"/>
      <c r="AL96" s="16"/>
      <c r="AM96" s="16"/>
      <c r="AN96" s="16"/>
      <c r="AO96" s="16"/>
      <c r="AP96" s="19"/>
      <c r="AQ96" s="19"/>
      <c r="AR96" s="19"/>
      <c r="AS96" s="20"/>
      <c r="AT96" s="16"/>
      <c r="AU96" s="21"/>
      <c r="AV96" s="16"/>
      <c r="AW96" s="16"/>
      <c r="AX96" s="16"/>
      <c r="AY96" s="16"/>
      <c r="AZ96" s="16"/>
      <c r="BN96" s="22"/>
    </row>
    <row r="97" spans="20:66" ht="54.75" x14ac:dyDescent="0.85">
      <c r="T97" s="14"/>
      <c r="W97" s="15"/>
      <c r="X97" s="16"/>
      <c r="Y97" s="16"/>
      <c r="Z97" s="16"/>
      <c r="AA97" s="16"/>
      <c r="AB97" s="16"/>
      <c r="AC97" s="16"/>
      <c r="AD97" s="17"/>
      <c r="AE97" s="18"/>
      <c r="AG97" s="16"/>
      <c r="AH97" s="16"/>
      <c r="AI97" s="16"/>
      <c r="AJ97" s="16"/>
      <c r="AK97" s="16"/>
      <c r="AL97" s="16"/>
      <c r="AM97" s="16"/>
      <c r="AN97" s="16"/>
      <c r="AO97" s="16"/>
      <c r="AP97" s="19"/>
      <c r="AQ97" s="19"/>
      <c r="AR97" s="19"/>
      <c r="AS97" s="20"/>
      <c r="AT97" s="16"/>
      <c r="AU97" s="21"/>
      <c r="AV97" s="16"/>
      <c r="AW97" s="16"/>
      <c r="AX97" s="16"/>
      <c r="AY97" s="16"/>
      <c r="AZ97" s="16"/>
      <c r="BN97" s="22"/>
    </row>
    <row r="98" spans="20:66" ht="54.75" x14ac:dyDescent="0.85">
      <c r="T98" s="14"/>
      <c r="W98" s="15"/>
      <c r="X98" s="16"/>
      <c r="Y98" s="16"/>
      <c r="Z98" s="16"/>
      <c r="AA98" s="16"/>
      <c r="AB98" s="16"/>
      <c r="AC98" s="16"/>
      <c r="AD98" s="17"/>
      <c r="AE98" s="18"/>
      <c r="AG98" s="16"/>
      <c r="AH98" s="16"/>
      <c r="AI98" s="16"/>
      <c r="AJ98" s="16"/>
      <c r="AK98" s="16"/>
      <c r="AL98" s="16"/>
      <c r="AM98" s="16"/>
      <c r="AN98" s="16"/>
      <c r="AO98" s="16"/>
      <c r="AP98" s="19"/>
      <c r="AQ98" s="19"/>
      <c r="AR98" s="19"/>
      <c r="AS98" s="20"/>
      <c r="AT98" s="16"/>
      <c r="AU98" s="21"/>
      <c r="AV98" s="16"/>
      <c r="AW98" s="16"/>
      <c r="AX98" s="16"/>
      <c r="AY98" s="16"/>
      <c r="AZ98" s="16"/>
      <c r="BN98" s="22"/>
    </row>
    <row r="99" spans="20:66" ht="54.75" x14ac:dyDescent="0.85">
      <c r="T99" s="14"/>
      <c r="W99" s="15"/>
      <c r="X99" s="16"/>
      <c r="Y99" s="16"/>
      <c r="Z99" s="16"/>
      <c r="AA99" s="16"/>
      <c r="AB99" s="16"/>
      <c r="AC99" s="16"/>
      <c r="AD99" s="17"/>
      <c r="AE99" s="18"/>
      <c r="AG99" s="16"/>
      <c r="AH99" s="16"/>
      <c r="AI99" s="16"/>
      <c r="AJ99" s="16"/>
      <c r="AK99" s="16"/>
      <c r="AL99" s="16"/>
      <c r="AM99" s="16"/>
      <c r="AN99" s="16"/>
      <c r="AO99" s="16"/>
      <c r="AP99" s="19"/>
      <c r="AQ99" s="19"/>
      <c r="AR99" s="19"/>
      <c r="AS99" s="20"/>
      <c r="AT99" s="16"/>
      <c r="AU99" s="21"/>
      <c r="AV99" s="16"/>
      <c r="AW99" s="16"/>
      <c r="AX99" s="16"/>
      <c r="AY99" s="16"/>
      <c r="AZ99" s="16"/>
      <c r="BN99" s="22"/>
    </row>
    <row r="100" spans="20:66" ht="54.75" x14ac:dyDescent="0.85">
      <c r="T100" s="14"/>
      <c r="W100" s="15"/>
      <c r="X100" s="16"/>
      <c r="Y100" s="16"/>
      <c r="Z100" s="16"/>
      <c r="AA100" s="16"/>
      <c r="AB100" s="16"/>
      <c r="AC100" s="16"/>
      <c r="AD100" s="17"/>
      <c r="AE100" s="18"/>
      <c r="AG100" s="16"/>
      <c r="AH100" s="16"/>
      <c r="AI100" s="16"/>
      <c r="AJ100" s="16"/>
      <c r="AK100" s="16"/>
      <c r="AL100" s="16"/>
      <c r="AM100" s="16"/>
      <c r="AN100" s="16"/>
      <c r="AO100" s="16"/>
      <c r="AP100" s="19"/>
      <c r="AQ100" s="19"/>
      <c r="AR100" s="19"/>
      <c r="AS100" s="20"/>
      <c r="AT100" s="16"/>
      <c r="AU100" s="21"/>
      <c r="AV100" s="16"/>
      <c r="AW100" s="16"/>
      <c r="AX100" s="16"/>
      <c r="AY100" s="16"/>
      <c r="AZ100" s="16"/>
      <c r="BN100" s="22"/>
    </row>
    <row r="101" spans="20:66" ht="54.75" x14ac:dyDescent="0.85">
      <c r="T101" s="14"/>
      <c r="W101" s="15"/>
      <c r="X101" s="16"/>
      <c r="Y101" s="16"/>
      <c r="Z101" s="16"/>
      <c r="AA101" s="16"/>
      <c r="AB101" s="16"/>
      <c r="AC101" s="16"/>
      <c r="AD101" s="17"/>
      <c r="AE101" s="18"/>
      <c r="AG101" s="16"/>
      <c r="AH101" s="16"/>
      <c r="AI101" s="16"/>
      <c r="AJ101" s="16"/>
      <c r="AK101" s="16"/>
      <c r="AL101" s="16"/>
      <c r="AM101" s="16"/>
      <c r="AN101" s="16"/>
      <c r="AO101" s="16"/>
      <c r="AP101" s="19"/>
      <c r="AQ101" s="19"/>
      <c r="AR101" s="19"/>
      <c r="AS101" s="20"/>
      <c r="AT101" s="16"/>
      <c r="AU101" s="21"/>
      <c r="AV101" s="16"/>
      <c r="AW101" s="16"/>
      <c r="AX101" s="16"/>
      <c r="AY101" s="16"/>
      <c r="AZ101" s="16"/>
      <c r="BN101" s="22"/>
    </row>
    <row r="102" spans="20:66" ht="54.75" x14ac:dyDescent="0.85">
      <c r="T102" s="14"/>
      <c r="W102" s="15"/>
      <c r="X102" s="16"/>
      <c r="Y102" s="16"/>
      <c r="Z102" s="16"/>
      <c r="AA102" s="16"/>
      <c r="AB102" s="16"/>
      <c r="AC102" s="16"/>
      <c r="AD102" s="17"/>
      <c r="AE102" s="18"/>
      <c r="AG102" s="16"/>
      <c r="AH102" s="16"/>
      <c r="AI102" s="16"/>
      <c r="AJ102" s="16"/>
      <c r="AK102" s="16"/>
      <c r="AL102" s="16"/>
      <c r="AM102" s="16"/>
      <c r="AN102" s="16"/>
      <c r="AO102" s="16"/>
      <c r="AP102" s="19"/>
      <c r="AQ102" s="19"/>
      <c r="AR102" s="19"/>
      <c r="AS102" s="20"/>
      <c r="AT102" s="16"/>
      <c r="AU102" s="21"/>
      <c r="AV102" s="16"/>
      <c r="AW102" s="16"/>
      <c r="AX102" s="16"/>
      <c r="AY102" s="16"/>
      <c r="AZ102" s="16"/>
      <c r="BN102" s="22"/>
    </row>
    <row r="103" spans="20:66" ht="54.75" x14ac:dyDescent="0.85">
      <c r="T103" s="14"/>
      <c r="W103" s="15"/>
      <c r="X103" s="16"/>
      <c r="Y103" s="16"/>
      <c r="Z103" s="16"/>
      <c r="AA103" s="16"/>
      <c r="AB103" s="16"/>
      <c r="AC103" s="16"/>
      <c r="AD103" s="17"/>
      <c r="AE103" s="18"/>
      <c r="AG103" s="16"/>
      <c r="AH103" s="16"/>
      <c r="AI103" s="16"/>
      <c r="AJ103" s="16"/>
      <c r="AK103" s="16"/>
      <c r="AL103" s="16"/>
      <c r="AM103" s="16"/>
      <c r="AN103" s="16"/>
      <c r="AO103" s="16"/>
      <c r="AP103" s="19"/>
      <c r="AQ103" s="19"/>
      <c r="AR103" s="19"/>
      <c r="AS103" s="20"/>
      <c r="AT103" s="16"/>
      <c r="AU103" s="21"/>
      <c r="AV103" s="16"/>
      <c r="AW103" s="16"/>
      <c r="AX103" s="16"/>
      <c r="AY103" s="16"/>
      <c r="AZ103" s="16"/>
      <c r="BN103" s="22"/>
    </row>
    <row r="104" spans="20:66" ht="54.75" x14ac:dyDescent="0.85">
      <c r="T104" s="14"/>
      <c r="W104" s="15"/>
      <c r="X104" s="16"/>
      <c r="Y104" s="16"/>
      <c r="Z104" s="16"/>
      <c r="AA104" s="16"/>
      <c r="AB104" s="16"/>
      <c r="AC104" s="16"/>
      <c r="AD104" s="17"/>
      <c r="AE104" s="18"/>
      <c r="AG104" s="16"/>
      <c r="AH104" s="16"/>
      <c r="AI104" s="16"/>
      <c r="AJ104" s="16"/>
      <c r="AK104" s="16"/>
      <c r="AL104" s="16"/>
      <c r="AM104" s="16"/>
      <c r="AN104" s="16"/>
      <c r="AO104" s="16"/>
      <c r="AP104" s="19"/>
      <c r="AQ104" s="19"/>
      <c r="AR104" s="19"/>
      <c r="AS104" s="20"/>
      <c r="AT104" s="16"/>
      <c r="AU104" s="21"/>
      <c r="AV104" s="16"/>
      <c r="AW104" s="16"/>
      <c r="AX104" s="16"/>
      <c r="AY104" s="16"/>
      <c r="AZ104" s="16"/>
      <c r="BN104" s="22"/>
    </row>
    <row r="105" spans="20:66" ht="54.75" x14ac:dyDescent="0.85">
      <c r="T105" s="14"/>
      <c r="W105" s="15"/>
      <c r="X105" s="16"/>
      <c r="Y105" s="16"/>
      <c r="Z105" s="16"/>
      <c r="AA105" s="16"/>
      <c r="AB105" s="16"/>
      <c r="AC105" s="16"/>
      <c r="AD105" s="17"/>
      <c r="AE105" s="18"/>
      <c r="AG105" s="16"/>
      <c r="AH105" s="16"/>
      <c r="AI105" s="16"/>
      <c r="AJ105" s="16"/>
      <c r="AK105" s="16"/>
      <c r="AL105" s="16"/>
      <c r="AM105" s="16"/>
      <c r="AN105" s="16"/>
      <c r="AO105" s="16"/>
      <c r="AP105" s="19"/>
      <c r="AQ105" s="19"/>
      <c r="AR105" s="19"/>
      <c r="AS105" s="20"/>
      <c r="AT105" s="16"/>
      <c r="AU105" s="21"/>
      <c r="AV105" s="16"/>
      <c r="AW105" s="16"/>
      <c r="AX105" s="16"/>
      <c r="AY105" s="16"/>
      <c r="AZ105" s="16"/>
      <c r="BN105" s="22"/>
    </row>
    <row r="106" spans="20:66" ht="54.75" x14ac:dyDescent="0.85">
      <c r="T106" s="14"/>
      <c r="W106" s="15"/>
      <c r="X106" s="16"/>
      <c r="Y106" s="16"/>
      <c r="Z106" s="16"/>
      <c r="AA106" s="16"/>
      <c r="AB106" s="16"/>
      <c r="AC106" s="16"/>
      <c r="AD106" s="17"/>
      <c r="AE106" s="18"/>
      <c r="AG106" s="16"/>
      <c r="AH106" s="16"/>
      <c r="AI106" s="16"/>
      <c r="AJ106" s="16"/>
      <c r="AK106" s="16"/>
      <c r="AL106" s="16"/>
      <c r="AM106" s="16"/>
      <c r="AN106" s="16"/>
      <c r="AO106" s="16"/>
      <c r="AP106" s="19"/>
      <c r="AQ106" s="19"/>
      <c r="AR106" s="19"/>
      <c r="AS106" s="20"/>
      <c r="AT106" s="16"/>
      <c r="AU106" s="21"/>
      <c r="AV106" s="16"/>
      <c r="AW106" s="16"/>
      <c r="AX106" s="16"/>
      <c r="AY106" s="16"/>
      <c r="AZ106" s="16"/>
      <c r="BN106" s="22"/>
    </row>
    <row r="107" spans="20:66" ht="54.75" x14ac:dyDescent="0.85">
      <c r="T107" s="14"/>
      <c r="W107" s="15"/>
      <c r="X107" s="16"/>
      <c r="Y107" s="16"/>
      <c r="Z107" s="16"/>
      <c r="AA107" s="16"/>
      <c r="AB107" s="16"/>
      <c r="AC107" s="16"/>
      <c r="AD107" s="17"/>
      <c r="AE107" s="18"/>
      <c r="AG107" s="16"/>
      <c r="AH107" s="16"/>
      <c r="AI107" s="16"/>
      <c r="AJ107" s="16"/>
      <c r="AK107" s="16"/>
      <c r="AL107" s="16"/>
      <c r="AM107" s="16"/>
      <c r="AN107" s="16"/>
      <c r="AO107" s="16"/>
      <c r="AP107" s="19"/>
      <c r="AQ107" s="19"/>
      <c r="AR107" s="19"/>
      <c r="AS107" s="20"/>
      <c r="AT107" s="16"/>
      <c r="AU107" s="21"/>
      <c r="AV107" s="16"/>
      <c r="AW107" s="16"/>
      <c r="AX107" s="16"/>
      <c r="AY107" s="16"/>
      <c r="AZ107" s="16"/>
      <c r="BN107" s="22"/>
    </row>
    <row r="108" spans="20:66" ht="54.75" x14ac:dyDescent="0.85">
      <c r="T108" s="14"/>
      <c r="W108" s="15"/>
      <c r="X108" s="16"/>
      <c r="Y108" s="16"/>
      <c r="Z108" s="16"/>
      <c r="AA108" s="16"/>
      <c r="AB108" s="16"/>
      <c r="AC108" s="16"/>
      <c r="AD108" s="17"/>
      <c r="AE108" s="18"/>
      <c r="AG108" s="16"/>
      <c r="AH108" s="16"/>
      <c r="AI108" s="16"/>
      <c r="AJ108" s="16"/>
      <c r="AK108" s="16"/>
      <c r="AL108" s="16"/>
      <c r="AM108" s="16"/>
      <c r="AN108" s="16"/>
      <c r="AO108" s="16"/>
      <c r="AP108" s="19"/>
      <c r="AQ108" s="19"/>
      <c r="AR108" s="19"/>
      <c r="AS108" s="20"/>
      <c r="AT108" s="16"/>
      <c r="AU108" s="21"/>
      <c r="AV108" s="16"/>
      <c r="AW108" s="16"/>
      <c r="AX108" s="16"/>
      <c r="AY108" s="16"/>
      <c r="AZ108" s="16"/>
      <c r="BN108" s="22"/>
    </row>
    <row r="109" spans="20:66" ht="54.75" x14ac:dyDescent="0.85">
      <c r="T109" s="14"/>
      <c r="W109" s="15"/>
      <c r="X109" s="16"/>
      <c r="Y109" s="16"/>
      <c r="Z109" s="16"/>
      <c r="AA109" s="16"/>
      <c r="AB109" s="16"/>
      <c r="AC109" s="16"/>
      <c r="AD109" s="17"/>
      <c r="AE109" s="18"/>
      <c r="AG109" s="16"/>
      <c r="AH109" s="16"/>
      <c r="AI109" s="16"/>
      <c r="AJ109" s="16"/>
      <c r="AK109" s="16"/>
      <c r="AL109" s="16"/>
      <c r="AM109" s="16"/>
      <c r="AN109" s="16"/>
      <c r="AO109" s="16"/>
      <c r="AP109" s="19"/>
      <c r="AQ109" s="19"/>
      <c r="AR109" s="19"/>
      <c r="AS109" s="20"/>
      <c r="AT109" s="16"/>
      <c r="AU109" s="21"/>
      <c r="AV109" s="16"/>
      <c r="AW109" s="16"/>
      <c r="AX109" s="16"/>
      <c r="AY109" s="16"/>
      <c r="AZ109" s="16"/>
      <c r="BN109" s="22"/>
    </row>
    <row r="110" spans="20:66" ht="293.25" customHeight="1" x14ac:dyDescent="0.25">
      <c r="T110" s="61" t="s">
        <v>3</v>
      </c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3"/>
    </row>
    <row r="111" spans="20:66" ht="54.75" x14ac:dyDescent="0.85">
      <c r="W111" s="15"/>
      <c r="X111" s="16"/>
      <c r="Y111" s="16"/>
      <c r="Z111" s="16"/>
      <c r="AA111" s="16"/>
      <c r="AB111" s="16"/>
      <c r="AC111" s="16"/>
      <c r="AD111" s="17"/>
      <c r="AE111" s="18"/>
      <c r="AG111" s="16"/>
      <c r="AH111" s="16"/>
      <c r="AI111" s="16"/>
      <c r="AJ111" s="16"/>
      <c r="AK111" s="16"/>
      <c r="AL111" s="16"/>
      <c r="AM111" s="16"/>
      <c r="AN111" s="16"/>
      <c r="AO111" s="16"/>
      <c r="AP111" s="19"/>
      <c r="AQ111" s="19"/>
      <c r="AR111" s="19"/>
      <c r="AS111" s="20"/>
      <c r="AT111" s="16"/>
      <c r="AU111" s="21"/>
      <c r="AV111" s="16"/>
      <c r="AW111" s="16"/>
      <c r="AX111" s="16"/>
      <c r="AY111" s="16"/>
      <c r="AZ111" s="16"/>
    </row>
    <row r="112" spans="20:66" ht="113.25" customHeight="1" x14ac:dyDescent="0.85">
      <c r="T112" s="24" t="s">
        <v>4</v>
      </c>
      <c r="W112" s="15"/>
      <c r="X112" s="16"/>
      <c r="Y112" s="16"/>
      <c r="Z112" s="16"/>
      <c r="AA112" s="16"/>
      <c r="AB112" s="16"/>
      <c r="AC112" s="16"/>
      <c r="AD112" s="17"/>
      <c r="AE112" s="18"/>
      <c r="AG112" s="16"/>
      <c r="AH112" s="16"/>
      <c r="AI112" s="16"/>
      <c r="AJ112" s="16"/>
      <c r="AK112" s="16"/>
      <c r="AL112" s="16"/>
      <c r="AM112" s="16"/>
      <c r="AN112" s="16"/>
      <c r="AO112" s="16"/>
      <c r="AP112" s="19"/>
      <c r="AQ112" s="19"/>
      <c r="AR112" s="19"/>
      <c r="AS112" s="20"/>
      <c r="AT112" s="16"/>
      <c r="AU112" s="21"/>
      <c r="AV112" s="16"/>
      <c r="AW112" s="16"/>
      <c r="AX112" s="16"/>
      <c r="AY112" s="16"/>
      <c r="AZ112" s="16"/>
    </row>
    <row r="113" spans="23:52" ht="54.75" x14ac:dyDescent="0.85">
      <c r="W113" s="15"/>
      <c r="X113" s="16"/>
      <c r="Y113" s="16"/>
      <c r="Z113" s="16"/>
      <c r="AA113" s="16"/>
      <c r="AB113" s="16"/>
      <c r="AC113" s="16"/>
      <c r="AD113" s="17"/>
      <c r="AE113" s="18"/>
      <c r="AG113" s="16"/>
      <c r="AH113" s="16"/>
      <c r="AI113" s="16"/>
      <c r="AJ113" s="16"/>
      <c r="AK113" s="16"/>
      <c r="AL113" s="16"/>
      <c r="AM113" s="16"/>
      <c r="AN113" s="16"/>
      <c r="AO113" s="16"/>
      <c r="AP113" s="19"/>
      <c r="AQ113" s="19"/>
      <c r="AR113" s="19"/>
      <c r="AS113" s="20"/>
      <c r="AT113" s="16"/>
      <c r="AU113" s="21"/>
      <c r="AV113" s="16"/>
      <c r="AW113" s="16"/>
      <c r="AX113" s="16"/>
      <c r="AY113" s="16"/>
      <c r="AZ113" s="16"/>
    </row>
    <row r="114" spans="23:52" ht="54.75" x14ac:dyDescent="0.85">
      <c r="W114" s="15"/>
      <c r="X114" s="16"/>
      <c r="Y114" s="16"/>
      <c r="Z114" s="16"/>
      <c r="AA114" s="16"/>
      <c r="AB114" s="16"/>
      <c r="AC114" s="16"/>
      <c r="AD114" s="17"/>
      <c r="AE114" s="18"/>
      <c r="AG114" s="16"/>
      <c r="AH114" s="16"/>
      <c r="AI114" s="16"/>
      <c r="AJ114" s="16"/>
      <c r="AK114" s="16"/>
      <c r="AL114" s="16"/>
      <c r="AM114" s="16"/>
      <c r="AN114" s="16"/>
      <c r="AO114" s="16"/>
      <c r="AP114" s="19"/>
      <c r="AQ114" s="19"/>
      <c r="AR114" s="19"/>
      <c r="AS114" s="20"/>
      <c r="AT114" s="16"/>
      <c r="AU114" s="21"/>
      <c r="AV114" s="16"/>
      <c r="AW114" s="16"/>
      <c r="AX114" s="16"/>
      <c r="AY114" s="16"/>
      <c r="AZ114" s="16"/>
    </row>
    <row r="115" spans="23:52" ht="54.75" x14ac:dyDescent="0.85">
      <c r="W115" s="15"/>
      <c r="X115" s="16"/>
      <c r="Y115" s="16"/>
      <c r="Z115" s="16"/>
      <c r="AA115" s="16"/>
      <c r="AB115" s="16"/>
      <c r="AC115" s="16"/>
      <c r="AD115" s="17"/>
      <c r="AE115" s="18"/>
      <c r="AG115" s="16"/>
      <c r="AH115" s="16"/>
      <c r="AI115" s="16"/>
      <c r="AJ115" s="16"/>
      <c r="AK115" s="16"/>
      <c r="AL115" s="16"/>
      <c r="AM115" s="16"/>
      <c r="AN115" s="16"/>
      <c r="AO115" s="16"/>
      <c r="AP115" s="19"/>
      <c r="AQ115" s="19"/>
      <c r="AR115" s="19"/>
      <c r="AS115" s="20"/>
      <c r="AT115" s="16"/>
      <c r="AU115" s="21"/>
      <c r="AV115" s="16"/>
      <c r="AW115" s="16"/>
      <c r="AX115" s="16"/>
      <c r="AY115" s="16"/>
      <c r="AZ115" s="16"/>
    </row>
    <row r="116" spans="23:52" ht="54.75" x14ac:dyDescent="0.85">
      <c r="W116" s="15"/>
      <c r="X116" s="16"/>
      <c r="Y116" s="16"/>
      <c r="Z116" s="16"/>
      <c r="AA116" s="16"/>
      <c r="AB116" s="16"/>
      <c r="AC116" s="16"/>
      <c r="AD116" s="17"/>
      <c r="AE116" s="18"/>
      <c r="AG116" s="16"/>
      <c r="AH116" s="16"/>
      <c r="AI116" s="16"/>
      <c r="AJ116" s="16"/>
      <c r="AK116" s="16"/>
      <c r="AL116" s="16"/>
      <c r="AM116" s="16"/>
      <c r="AN116" s="16"/>
      <c r="AO116" s="16"/>
      <c r="AP116" s="19"/>
      <c r="AQ116" s="19"/>
      <c r="AR116" s="19"/>
      <c r="AS116" s="20"/>
      <c r="AT116" s="16"/>
      <c r="AU116" s="21"/>
      <c r="AV116" s="16"/>
      <c r="AW116" s="16"/>
      <c r="AX116" s="16"/>
      <c r="AY116" s="16"/>
      <c r="AZ116" s="16"/>
    </row>
    <row r="117" spans="23:52" ht="54.75" x14ac:dyDescent="0.85">
      <c r="W117" s="15"/>
      <c r="X117" s="16"/>
      <c r="Y117" s="16"/>
      <c r="Z117" s="16"/>
      <c r="AA117" s="16"/>
      <c r="AB117" s="16"/>
      <c r="AC117" s="16"/>
      <c r="AD117" s="17"/>
      <c r="AE117" s="18"/>
      <c r="AG117" s="16"/>
      <c r="AH117" s="16"/>
      <c r="AI117" s="16"/>
      <c r="AJ117" s="16"/>
      <c r="AK117" s="16"/>
      <c r="AL117" s="16"/>
      <c r="AM117" s="16"/>
      <c r="AN117" s="16"/>
      <c r="AO117" s="16"/>
      <c r="AP117" s="19"/>
      <c r="AQ117" s="19"/>
      <c r="AR117" s="19"/>
      <c r="AS117" s="20"/>
      <c r="AT117" s="16"/>
      <c r="AU117" s="21"/>
      <c r="AV117" s="16"/>
      <c r="AW117" s="16"/>
      <c r="AX117" s="16"/>
      <c r="AY117" s="16"/>
      <c r="AZ117" s="16"/>
    </row>
    <row r="118" spans="23:52" ht="54.75" x14ac:dyDescent="0.85">
      <c r="W118" s="15"/>
      <c r="X118" s="16"/>
      <c r="Y118" s="16"/>
      <c r="Z118" s="16"/>
      <c r="AA118" s="16"/>
      <c r="AB118" s="16"/>
      <c r="AC118" s="16"/>
      <c r="AD118" s="17"/>
      <c r="AE118" s="18"/>
      <c r="AG118" s="16"/>
      <c r="AH118" s="16"/>
      <c r="AI118" s="16"/>
      <c r="AJ118" s="16"/>
      <c r="AK118" s="16"/>
      <c r="AL118" s="16"/>
      <c r="AM118" s="16"/>
      <c r="AN118" s="16"/>
      <c r="AO118" s="16"/>
      <c r="AP118" s="19"/>
      <c r="AQ118" s="19"/>
      <c r="AR118" s="19"/>
      <c r="AS118" s="20"/>
      <c r="AT118" s="16"/>
      <c r="AU118" s="21"/>
      <c r="AV118" s="16"/>
      <c r="AW118" s="16"/>
      <c r="AX118" s="16"/>
      <c r="AY118" s="16"/>
      <c r="AZ118" s="16"/>
    </row>
    <row r="119" spans="23:52" ht="54.75" x14ac:dyDescent="0.85">
      <c r="W119" s="15"/>
      <c r="X119" s="16"/>
      <c r="Y119" s="16"/>
      <c r="Z119" s="16"/>
      <c r="AA119" s="16"/>
      <c r="AB119" s="16"/>
      <c r="AC119" s="16"/>
      <c r="AD119" s="17"/>
      <c r="AE119" s="18"/>
      <c r="AG119" s="16"/>
      <c r="AH119" s="16"/>
      <c r="AI119" s="16"/>
      <c r="AJ119" s="16"/>
      <c r="AK119" s="16"/>
      <c r="AL119" s="16"/>
      <c r="AM119" s="16"/>
      <c r="AN119" s="16"/>
      <c r="AO119" s="16"/>
      <c r="AP119" s="19"/>
      <c r="AQ119" s="19"/>
      <c r="AR119" s="19"/>
      <c r="AS119" s="20"/>
      <c r="AT119" s="16"/>
      <c r="AU119" s="21"/>
      <c r="AV119" s="16"/>
      <c r="AW119" s="16"/>
      <c r="AX119" s="16"/>
      <c r="AY119" s="16"/>
      <c r="AZ119" s="16"/>
    </row>
    <row r="120" spans="23:52" ht="54.75" x14ac:dyDescent="0.85">
      <c r="W120" s="15"/>
      <c r="X120" s="16"/>
      <c r="Y120" s="16"/>
      <c r="Z120" s="16"/>
      <c r="AA120" s="16"/>
      <c r="AB120" s="16"/>
      <c r="AC120" s="16"/>
      <c r="AD120" s="17"/>
      <c r="AE120" s="18"/>
      <c r="AG120" s="16"/>
      <c r="AH120" s="16"/>
      <c r="AI120" s="16"/>
      <c r="AJ120" s="16"/>
      <c r="AK120" s="16"/>
      <c r="AL120" s="16"/>
      <c r="AM120" s="16"/>
      <c r="AN120" s="16"/>
      <c r="AO120" s="16"/>
      <c r="AP120" s="19"/>
      <c r="AQ120" s="19"/>
      <c r="AR120" s="19"/>
      <c r="AS120" s="20"/>
      <c r="AT120" s="16"/>
      <c r="AU120" s="21"/>
      <c r="AV120" s="16"/>
      <c r="AW120" s="16"/>
      <c r="AX120" s="16"/>
      <c r="AY120" s="16"/>
      <c r="AZ120" s="16"/>
    </row>
    <row r="121" spans="23:52" ht="54.75" x14ac:dyDescent="0.85">
      <c r="W121" s="15"/>
      <c r="X121" s="16"/>
      <c r="Y121" s="16"/>
      <c r="Z121" s="16"/>
      <c r="AA121" s="16"/>
      <c r="AB121" s="16"/>
      <c r="AC121" s="16"/>
      <c r="AD121" s="17"/>
      <c r="AE121" s="18"/>
      <c r="AG121" s="16"/>
      <c r="AH121" s="16"/>
      <c r="AI121" s="16"/>
      <c r="AJ121" s="16"/>
      <c r="AK121" s="16"/>
      <c r="AL121" s="16"/>
      <c r="AM121" s="16"/>
      <c r="AN121" s="16"/>
      <c r="AO121" s="16"/>
      <c r="AP121" s="19"/>
      <c r="AQ121" s="19"/>
      <c r="AR121" s="19"/>
      <c r="AS121" s="20"/>
      <c r="AT121" s="16"/>
      <c r="AU121" s="21"/>
      <c r="AV121" s="16"/>
      <c r="AW121" s="16"/>
      <c r="AX121" s="16"/>
      <c r="AY121" s="16"/>
      <c r="AZ121" s="16"/>
    </row>
    <row r="122" spans="23:52" ht="54.75" x14ac:dyDescent="0.85">
      <c r="W122" s="15"/>
      <c r="X122" s="16"/>
      <c r="Y122" s="16"/>
      <c r="Z122" s="16"/>
      <c r="AA122" s="16"/>
      <c r="AB122" s="16"/>
      <c r="AC122" s="16"/>
      <c r="AD122" s="17"/>
      <c r="AE122" s="18"/>
      <c r="AG122" s="16"/>
      <c r="AH122" s="16"/>
      <c r="AI122" s="16"/>
      <c r="AJ122" s="16"/>
      <c r="AK122" s="16"/>
      <c r="AL122" s="16"/>
      <c r="AM122" s="16"/>
      <c r="AN122" s="16"/>
      <c r="AO122" s="16"/>
      <c r="AP122" s="19"/>
      <c r="AQ122" s="19"/>
      <c r="AR122" s="19"/>
      <c r="AS122" s="20"/>
      <c r="AT122" s="16"/>
      <c r="AU122" s="21"/>
      <c r="AV122" s="16"/>
      <c r="AW122" s="16"/>
      <c r="AX122" s="16"/>
      <c r="AY122" s="16"/>
      <c r="AZ122" s="16"/>
    </row>
    <row r="123" spans="23:52" ht="54.75" x14ac:dyDescent="0.85">
      <c r="W123" s="15"/>
      <c r="X123" s="16"/>
      <c r="Y123" s="16"/>
      <c r="Z123" s="16"/>
      <c r="AA123" s="16"/>
      <c r="AB123" s="16"/>
      <c r="AC123" s="16"/>
      <c r="AD123" s="17"/>
      <c r="AE123" s="18"/>
      <c r="AG123" s="16"/>
      <c r="AH123" s="16"/>
      <c r="AI123" s="16"/>
      <c r="AJ123" s="16"/>
      <c r="AK123" s="16"/>
      <c r="AL123" s="16"/>
      <c r="AM123" s="16"/>
      <c r="AN123" s="16"/>
      <c r="AO123" s="16"/>
      <c r="AP123" s="19"/>
      <c r="AQ123" s="19"/>
      <c r="AR123" s="19"/>
      <c r="AS123" s="20"/>
      <c r="AT123" s="16"/>
      <c r="AU123" s="21"/>
      <c r="AV123" s="16"/>
      <c r="AW123" s="16"/>
      <c r="AX123" s="16"/>
      <c r="AY123" s="16"/>
      <c r="AZ123" s="16"/>
    </row>
    <row r="124" spans="23:52" ht="54.75" x14ac:dyDescent="0.85">
      <c r="W124" s="15"/>
      <c r="X124" s="16"/>
      <c r="Y124" s="16"/>
      <c r="Z124" s="16"/>
      <c r="AA124" s="16"/>
      <c r="AB124" s="16"/>
      <c r="AC124" s="16"/>
      <c r="AD124" s="17"/>
      <c r="AE124" s="18"/>
      <c r="AG124" s="16"/>
      <c r="AH124" s="16"/>
      <c r="AI124" s="16"/>
      <c r="AJ124" s="16"/>
      <c r="AK124" s="16"/>
      <c r="AL124" s="16"/>
      <c r="AM124" s="16"/>
      <c r="AN124" s="16"/>
      <c r="AO124" s="16"/>
      <c r="AP124" s="19"/>
      <c r="AQ124" s="19"/>
      <c r="AR124" s="19"/>
      <c r="AS124" s="20"/>
      <c r="AT124" s="16"/>
      <c r="AU124" s="21"/>
      <c r="AV124" s="16"/>
      <c r="AW124" s="16"/>
      <c r="AX124" s="16"/>
      <c r="AY124" s="16"/>
      <c r="AZ124" s="16"/>
    </row>
    <row r="125" spans="23:52" ht="54.75" x14ac:dyDescent="0.85">
      <c r="W125" s="15"/>
      <c r="X125" s="16"/>
      <c r="Y125" s="16"/>
      <c r="Z125" s="16"/>
      <c r="AA125" s="16"/>
      <c r="AB125" s="16"/>
      <c r="AC125" s="16"/>
      <c r="AD125" s="17"/>
      <c r="AE125" s="18"/>
      <c r="AG125" s="16"/>
      <c r="AH125" s="16"/>
      <c r="AI125" s="16"/>
      <c r="AJ125" s="16"/>
      <c r="AK125" s="16"/>
      <c r="AL125" s="16"/>
      <c r="AM125" s="16"/>
      <c r="AN125" s="16"/>
      <c r="AO125" s="16"/>
      <c r="AP125" s="19"/>
      <c r="AQ125" s="19"/>
      <c r="AR125" s="19"/>
      <c r="AS125" s="20"/>
      <c r="AT125" s="16"/>
      <c r="AU125" s="21"/>
      <c r="AV125" s="16"/>
      <c r="AW125" s="16"/>
      <c r="AX125" s="16"/>
      <c r="AY125" s="16"/>
      <c r="AZ125" s="16"/>
    </row>
    <row r="126" spans="23:52" ht="54.75" x14ac:dyDescent="0.85">
      <c r="W126" s="15"/>
      <c r="X126" s="16"/>
      <c r="Y126" s="16"/>
      <c r="Z126" s="16"/>
      <c r="AA126" s="16"/>
      <c r="AB126" s="16"/>
      <c r="AC126" s="16"/>
      <c r="AD126" s="17"/>
      <c r="AE126" s="18"/>
      <c r="AG126" s="16"/>
      <c r="AH126" s="16"/>
      <c r="AI126" s="16"/>
      <c r="AJ126" s="16"/>
      <c r="AK126" s="16"/>
      <c r="AL126" s="16"/>
      <c r="AM126" s="16"/>
      <c r="AN126" s="16"/>
      <c r="AO126" s="16"/>
      <c r="AP126" s="19"/>
      <c r="AQ126" s="19"/>
      <c r="AR126" s="19"/>
      <c r="AS126" s="20"/>
      <c r="AT126" s="16"/>
      <c r="AU126" s="21"/>
      <c r="AV126" s="16"/>
      <c r="AW126" s="16"/>
      <c r="AX126" s="16"/>
      <c r="AY126" s="16"/>
      <c r="AZ126" s="16"/>
    </row>
    <row r="127" spans="23:52" ht="54.75" x14ac:dyDescent="0.85">
      <c r="W127" s="15"/>
      <c r="X127" s="16"/>
      <c r="Y127" s="16"/>
      <c r="Z127" s="16"/>
      <c r="AA127" s="16"/>
      <c r="AB127" s="16"/>
      <c r="AC127" s="16"/>
      <c r="AD127" s="17"/>
      <c r="AE127" s="18"/>
      <c r="AG127" s="16"/>
      <c r="AH127" s="16"/>
      <c r="AI127" s="16"/>
      <c r="AJ127" s="16"/>
      <c r="AK127" s="16"/>
      <c r="AL127" s="16"/>
      <c r="AM127" s="16"/>
      <c r="AN127" s="16"/>
      <c r="AO127" s="16"/>
      <c r="AP127" s="19"/>
      <c r="AQ127" s="19"/>
      <c r="AR127" s="19"/>
      <c r="AS127" s="20"/>
      <c r="AT127" s="16"/>
      <c r="AU127" s="21"/>
      <c r="AV127" s="16"/>
      <c r="AW127" s="16"/>
      <c r="AX127" s="16"/>
      <c r="AY127" s="16"/>
      <c r="AZ127" s="16"/>
    </row>
    <row r="128" spans="23:52" ht="54.75" x14ac:dyDescent="0.85">
      <c r="W128" s="15"/>
      <c r="X128" s="16"/>
      <c r="Y128" s="16"/>
      <c r="Z128" s="16"/>
      <c r="AA128" s="16"/>
      <c r="AB128" s="16"/>
      <c r="AC128" s="16"/>
      <c r="AD128" s="17"/>
      <c r="AE128" s="18"/>
      <c r="AG128" s="16"/>
      <c r="AH128" s="16"/>
      <c r="AI128" s="16"/>
      <c r="AJ128" s="16"/>
      <c r="AK128" s="16"/>
      <c r="AL128" s="16"/>
      <c r="AM128" s="16"/>
      <c r="AN128" s="16"/>
      <c r="AO128" s="16"/>
      <c r="AP128" s="19"/>
      <c r="AQ128" s="19"/>
      <c r="AR128" s="19"/>
      <c r="AS128" s="20"/>
      <c r="AT128" s="16"/>
      <c r="AU128" s="21"/>
      <c r="AV128" s="16"/>
      <c r="AW128" s="16"/>
      <c r="AX128" s="16"/>
      <c r="AY128" s="16"/>
      <c r="AZ128" s="16"/>
    </row>
    <row r="129" spans="23:52" ht="54.75" x14ac:dyDescent="0.85">
      <c r="W129" s="15"/>
      <c r="X129" s="16"/>
      <c r="Y129" s="16"/>
      <c r="Z129" s="16"/>
      <c r="AA129" s="16"/>
      <c r="AB129" s="16"/>
      <c r="AC129" s="16"/>
      <c r="AD129" s="17"/>
      <c r="AE129" s="18"/>
      <c r="AG129" s="16"/>
      <c r="AH129" s="16"/>
      <c r="AI129" s="16"/>
      <c r="AJ129" s="16"/>
      <c r="AK129" s="16"/>
      <c r="AL129" s="16"/>
      <c r="AM129" s="16"/>
      <c r="AN129" s="16"/>
      <c r="AO129" s="16"/>
      <c r="AP129" s="19"/>
      <c r="AQ129" s="19"/>
      <c r="AR129" s="19"/>
      <c r="AS129" s="20"/>
      <c r="AT129" s="16"/>
      <c r="AU129" s="21"/>
      <c r="AV129" s="16"/>
      <c r="AW129" s="16"/>
      <c r="AX129" s="16"/>
      <c r="AY129" s="16"/>
      <c r="AZ129" s="16"/>
    </row>
    <row r="130" spans="23:52" ht="54.75" x14ac:dyDescent="0.85">
      <c r="W130" s="15"/>
      <c r="X130" s="16"/>
      <c r="Y130" s="16"/>
      <c r="Z130" s="16"/>
      <c r="AA130" s="16"/>
      <c r="AB130" s="16"/>
      <c r="AC130" s="16"/>
      <c r="AD130" s="17"/>
      <c r="AE130" s="18"/>
      <c r="AG130" s="16"/>
      <c r="AH130" s="16"/>
      <c r="AI130" s="16"/>
      <c r="AJ130" s="16"/>
      <c r="AK130" s="16"/>
      <c r="AL130" s="16"/>
      <c r="AM130" s="16"/>
      <c r="AN130" s="16"/>
      <c r="AO130" s="16"/>
      <c r="AP130" s="19"/>
      <c r="AQ130" s="19"/>
      <c r="AR130" s="19"/>
      <c r="AS130" s="20"/>
      <c r="AT130" s="16"/>
      <c r="AU130" s="21"/>
      <c r="AV130" s="16"/>
      <c r="AW130" s="16"/>
      <c r="AX130" s="16"/>
      <c r="AY130" s="16"/>
      <c r="AZ130" s="16"/>
    </row>
    <row r="131" spans="23:52" ht="54.75" x14ac:dyDescent="0.85">
      <c r="W131" s="15"/>
      <c r="X131" s="16"/>
      <c r="Y131" s="16"/>
      <c r="Z131" s="16"/>
      <c r="AA131" s="16"/>
      <c r="AB131" s="16"/>
      <c r="AC131" s="16"/>
      <c r="AD131" s="17"/>
      <c r="AE131" s="18"/>
      <c r="AG131" s="16"/>
      <c r="AH131" s="16"/>
      <c r="AI131" s="16"/>
      <c r="AJ131" s="16"/>
      <c r="AK131" s="16"/>
      <c r="AL131" s="16"/>
      <c r="AM131" s="16"/>
      <c r="AN131" s="16"/>
      <c r="AO131" s="16"/>
      <c r="AP131" s="19"/>
      <c r="AQ131" s="19"/>
      <c r="AR131" s="19"/>
      <c r="AS131" s="20"/>
      <c r="AT131" s="16"/>
      <c r="AU131" s="21"/>
      <c r="AV131" s="16"/>
      <c r="AW131" s="16"/>
      <c r="AX131" s="16"/>
      <c r="AY131" s="16"/>
      <c r="AZ131" s="16"/>
    </row>
    <row r="132" spans="23:52" ht="54.75" x14ac:dyDescent="0.85">
      <c r="W132" s="15"/>
      <c r="X132" s="16"/>
      <c r="Y132" s="16"/>
      <c r="Z132" s="16"/>
      <c r="AA132" s="16"/>
      <c r="AB132" s="16"/>
      <c r="AC132" s="16"/>
      <c r="AD132" s="17"/>
      <c r="AE132" s="18"/>
      <c r="AG132" s="16"/>
      <c r="AH132" s="16"/>
      <c r="AI132" s="16"/>
      <c r="AJ132" s="16"/>
      <c r="AK132" s="16"/>
      <c r="AL132" s="16"/>
      <c r="AM132" s="16"/>
      <c r="AN132" s="16"/>
      <c r="AO132" s="16"/>
      <c r="AP132" s="19"/>
      <c r="AQ132" s="19"/>
      <c r="AR132" s="19"/>
      <c r="AS132" s="20"/>
      <c r="AT132" s="16"/>
      <c r="AU132" s="21"/>
      <c r="AV132" s="16"/>
      <c r="AW132" s="16"/>
      <c r="AX132" s="16"/>
      <c r="AY132" s="16"/>
      <c r="AZ132" s="16"/>
    </row>
    <row r="133" spans="23:52" ht="54.75" x14ac:dyDescent="0.85">
      <c r="W133" s="15"/>
      <c r="X133" s="16"/>
      <c r="Y133" s="16"/>
      <c r="Z133" s="16"/>
      <c r="AA133" s="16"/>
      <c r="AB133" s="16"/>
      <c r="AC133" s="16"/>
      <c r="AD133" s="17"/>
      <c r="AE133" s="18"/>
      <c r="AG133" s="16"/>
      <c r="AH133" s="16"/>
      <c r="AI133" s="16"/>
      <c r="AJ133" s="16"/>
      <c r="AK133" s="16"/>
      <c r="AL133" s="16"/>
      <c r="AM133" s="16"/>
      <c r="AN133" s="16"/>
      <c r="AO133" s="16"/>
      <c r="AP133" s="19"/>
      <c r="AQ133" s="19"/>
      <c r="AR133" s="19"/>
      <c r="AS133" s="20"/>
      <c r="AT133" s="16"/>
      <c r="AU133" s="21"/>
      <c r="AV133" s="16"/>
      <c r="AW133" s="16"/>
      <c r="AX133" s="16"/>
      <c r="AY133" s="16"/>
      <c r="AZ133" s="16"/>
    </row>
    <row r="134" spans="23:52" ht="54.75" x14ac:dyDescent="0.85">
      <c r="W134" s="15"/>
      <c r="X134" s="16"/>
      <c r="Y134" s="16"/>
      <c r="Z134" s="16"/>
      <c r="AA134" s="16"/>
      <c r="AB134" s="16"/>
      <c r="AC134" s="16"/>
      <c r="AD134" s="17"/>
      <c r="AE134" s="18"/>
      <c r="AG134" s="16"/>
      <c r="AH134" s="16"/>
      <c r="AI134" s="16"/>
      <c r="AJ134" s="16"/>
      <c r="AK134" s="16"/>
      <c r="AL134" s="16"/>
      <c r="AM134" s="16"/>
      <c r="AN134" s="16"/>
      <c r="AO134" s="16"/>
      <c r="AP134" s="19"/>
      <c r="AQ134" s="19"/>
      <c r="AR134" s="19"/>
      <c r="AS134" s="20"/>
      <c r="AT134" s="16"/>
      <c r="AU134" s="21"/>
      <c r="AV134" s="16"/>
      <c r="AW134" s="16"/>
      <c r="AX134" s="16"/>
      <c r="AY134" s="16"/>
      <c r="AZ134" s="16"/>
    </row>
    <row r="135" spans="23:52" ht="54.75" x14ac:dyDescent="0.85">
      <c r="W135" s="15"/>
      <c r="X135" s="16"/>
      <c r="Y135" s="16"/>
      <c r="Z135" s="16"/>
      <c r="AA135" s="16"/>
      <c r="AB135" s="16"/>
      <c r="AC135" s="16"/>
      <c r="AD135" s="17"/>
      <c r="AE135" s="18"/>
      <c r="AG135" s="16"/>
      <c r="AH135" s="16"/>
      <c r="AI135" s="16"/>
      <c r="AJ135" s="16"/>
      <c r="AK135" s="16"/>
      <c r="AL135" s="16"/>
      <c r="AM135" s="16"/>
      <c r="AN135" s="16"/>
      <c r="AO135" s="16"/>
      <c r="AP135" s="19"/>
      <c r="AQ135" s="19"/>
      <c r="AR135" s="19"/>
      <c r="AS135" s="20"/>
      <c r="AT135" s="16"/>
      <c r="AU135" s="21"/>
      <c r="AV135" s="16"/>
      <c r="AW135" s="16"/>
      <c r="AX135" s="16"/>
      <c r="AY135" s="16"/>
      <c r="AZ135" s="16"/>
    </row>
    <row r="136" spans="23:52" ht="54.75" x14ac:dyDescent="0.85">
      <c r="W136" s="15"/>
      <c r="X136" s="16"/>
      <c r="Y136" s="16"/>
      <c r="Z136" s="16"/>
      <c r="AA136" s="16"/>
      <c r="AB136" s="16"/>
      <c r="AC136" s="16"/>
      <c r="AD136" s="17"/>
      <c r="AE136" s="18"/>
      <c r="AG136" s="16"/>
      <c r="AH136" s="16"/>
      <c r="AI136" s="16"/>
      <c r="AJ136" s="16"/>
      <c r="AK136" s="16"/>
      <c r="AL136" s="16"/>
      <c r="AM136" s="16"/>
      <c r="AN136" s="16"/>
      <c r="AO136" s="16"/>
      <c r="AP136" s="19"/>
      <c r="AQ136" s="19"/>
      <c r="AR136" s="19"/>
      <c r="AS136" s="20"/>
      <c r="AT136" s="16"/>
      <c r="AU136" s="21"/>
      <c r="AV136" s="16"/>
      <c r="AW136" s="16"/>
      <c r="AX136" s="16"/>
      <c r="AY136" s="16"/>
      <c r="AZ136" s="16"/>
    </row>
    <row r="137" spans="23:52" ht="54.75" x14ac:dyDescent="0.85">
      <c r="W137" s="15"/>
      <c r="X137" s="16"/>
      <c r="Y137" s="16"/>
      <c r="Z137" s="16"/>
      <c r="AA137" s="16"/>
      <c r="AB137" s="16"/>
      <c r="AC137" s="16"/>
      <c r="AD137" s="17"/>
      <c r="AE137" s="18"/>
      <c r="AG137" s="16"/>
      <c r="AH137" s="16"/>
      <c r="AI137" s="16"/>
      <c r="AJ137" s="16"/>
      <c r="AK137" s="16"/>
      <c r="AL137" s="16"/>
      <c r="AM137" s="16"/>
      <c r="AN137" s="16"/>
      <c r="AO137" s="16"/>
      <c r="AP137" s="19"/>
      <c r="AQ137" s="19"/>
      <c r="AR137" s="19"/>
      <c r="AS137" s="20"/>
      <c r="AT137" s="16"/>
      <c r="AU137" s="21"/>
      <c r="AV137" s="16"/>
      <c r="AW137" s="16"/>
      <c r="AX137" s="16"/>
      <c r="AY137" s="16"/>
      <c r="AZ137" s="16"/>
    </row>
    <row r="138" spans="23:52" ht="54.75" x14ac:dyDescent="0.85">
      <c r="W138" s="15"/>
      <c r="X138" s="16"/>
      <c r="Y138" s="16"/>
      <c r="Z138" s="16"/>
      <c r="AA138" s="16"/>
      <c r="AB138" s="16"/>
      <c r="AC138" s="16"/>
      <c r="AD138" s="17"/>
      <c r="AE138" s="18"/>
      <c r="AG138" s="16"/>
      <c r="AH138" s="16"/>
      <c r="AI138" s="16"/>
      <c r="AJ138" s="16"/>
      <c r="AK138" s="16"/>
      <c r="AL138" s="16"/>
      <c r="AM138" s="16"/>
      <c r="AN138" s="16"/>
      <c r="AO138" s="16"/>
      <c r="AP138" s="19"/>
      <c r="AQ138" s="19"/>
      <c r="AR138" s="19"/>
      <c r="AS138" s="20"/>
      <c r="AT138" s="16"/>
      <c r="AU138" s="21"/>
      <c r="AV138" s="16"/>
      <c r="AW138" s="16"/>
      <c r="AX138" s="16"/>
      <c r="AY138" s="16"/>
      <c r="AZ138" s="16"/>
    </row>
    <row r="139" spans="23:52" ht="54.75" x14ac:dyDescent="0.85">
      <c r="W139" s="15"/>
      <c r="X139" s="16"/>
      <c r="Y139" s="16"/>
      <c r="Z139" s="16"/>
      <c r="AA139" s="16"/>
      <c r="AB139" s="16"/>
      <c r="AC139" s="16"/>
      <c r="AD139" s="17"/>
      <c r="AE139" s="18"/>
      <c r="AG139" s="16"/>
      <c r="AH139" s="16"/>
      <c r="AI139" s="16"/>
      <c r="AJ139" s="16"/>
      <c r="AK139" s="16"/>
      <c r="AL139" s="16"/>
      <c r="AM139" s="16"/>
      <c r="AN139" s="16"/>
      <c r="AO139" s="16"/>
      <c r="AP139" s="19"/>
      <c r="AQ139" s="19"/>
      <c r="AR139" s="19"/>
      <c r="AS139" s="20"/>
      <c r="AT139" s="16"/>
      <c r="AU139" s="21"/>
      <c r="AV139" s="16"/>
      <c r="AW139" s="16"/>
      <c r="AX139" s="16"/>
      <c r="AY139" s="16"/>
      <c r="AZ139" s="16"/>
    </row>
    <row r="140" spans="23:52" ht="54.75" x14ac:dyDescent="0.85">
      <c r="W140" s="15"/>
      <c r="X140" s="16"/>
      <c r="Y140" s="16"/>
      <c r="Z140" s="16"/>
      <c r="AA140" s="16"/>
      <c r="AB140" s="16"/>
      <c r="AC140" s="16"/>
      <c r="AD140" s="17"/>
      <c r="AE140" s="18"/>
      <c r="AG140" s="16"/>
      <c r="AH140" s="16"/>
      <c r="AI140" s="16"/>
      <c r="AJ140" s="16"/>
      <c r="AK140" s="16"/>
      <c r="AL140" s="16"/>
      <c r="AM140" s="16"/>
      <c r="AN140" s="16"/>
      <c r="AO140" s="16"/>
      <c r="AP140" s="19"/>
      <c r="AQ140" s="19"/>
      <c r="AR140" s="19"/>
      <c r="AS140" s="20"/>
      <c r="AT140" s="16"/>
      <c r="AU140" s="21"/>
      <c r="AV140" s="16"/>
      <c r="AW140" s="16"/>
      <c r="AX140" s="16"/>
      <c r="AY140" s="16"/>
      <c r="AZ140" s="16"/>
    </row>
    <row r="156" spans="40:40" ht="32.25" x14ac:dyDescent="0.5">
      <c r="AN156" s="25" t="s">
        <v>5</v>
      </c>
    </row>
    <row r="157" spans="40:40" ht="32.25" x14ac:dyDescent="0.5">
      <c r="AN157" s="25" t="s">
        <v>6</v>
      </c>
    </row>
    <row r="164" spans="95:95" ht="90" x14ac:dyDescent="0.25">
      <c r="CQ164" s="26" t="s">
        <v>7</v>
      </c>
    </row>
    <row r="182" spans="23:52" ht="63.75" x14ac:dyDescent="1">
      <c r="W182" s="27" t="s">
        <v>8</v>
      </c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23:52" ht="34.5" x14ac:dyDescent="0.55000000000000004"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23:52" ht="57.75" thickBot="1" x14ac:dyDescent="0.95">
      <c r="W184" s="29"/>
      <c r="X184" s="30"/>
      <c r="Y184" s="30"/>
      <c r="Z184" s="30"/>
      <c r="AA184" s="30"/>
      <c r="AB184" s="30"/>
      <c r="AC184" s="30"/>
      <c r="AD184" s="31"/>
      <c r="AE184" s="32" t="s">
        <v>9</v>
      </c>
      <c r="AG184" s="16"/>
      <c r="AH184" s="16"/>
      <c r="AI184" s="16"/>
      <c r="AJ184" s="16"/>
      <c r="AK184" s="16"/>
      <c r="AL184" s="16"/>
      <c r="AM184" s="16"/>
      <c r="AN184" s="16"/>
      <c r="AO184" s="16"/>
      <c r="AP184" s="33" t="s">
        <v>10</v>
      </c>
      <c r="AQ184" s="33"/>
      <c r="AR184" s="33"/>
      <c r="AS184" s="34"/>
      <c r="AT184" s="30"/>
      <c r="AU184" s="30"/>
      <c r="AV184" s="30"/>
      <c r="AW184" s="30"/>
      <c r="AX184" s="30"/>
      <c r="AY184" s="30"/>
      <c r="AZ184" s="30"/>
    </row>
    <row r="185" spans="23:52" ht="56.25" thickTop="1" thickBot="1" x14ac:dyDescent="0.9">
      <c r="W185" s="35"/>
      <c r="X185" s="36"/>
      <c r="Y185" s="36"/>
      <c r="Z185" s="36"/>
      <c r="AA185" s="36"/>
      <c r="AB185" s="36"/>
      <c r="AC185" s="36"/>
      <c r="AD185" s="37"/>
      <c r="AE185" s="38" t="s">
        <v>11</v>
      </c>
      <c r="AG185" s="16"/>
      <c r="AH185" s="16"/>
      <c r="AI185" s="16"/>
      <c r="AJ185" s="16"/>
      <c r="AK185" s="16"/>
      <c r="AL185" s="16"/>
      <c r="AM185" s="16"/>
      <c r="AN185" s="16"/>
      <c r="AO185" s="16"/>
      <c r="AP185" s="39" t="s">
        <v>12</v>
      </c>
      <c r="AQ185" s="39"/>
      <c r="AR185" s="39"/>
      <c r="AS185" s="40"/>
      <c r="AT185" s="36"/>
      <c r="AU185" s="36"/>
      <c r="AV185" s="36"/>
      <c r="AW185" s="36"/>
      <c r="AX185" s="36"/>
      <c r="AY185" s="36"/>
      <c r="AZ185" s="36"/>
    </row>
    <row r="186" spans="23:52" ht="56.25" thickTop="1" thickBot="1" x14ac:dyDescent="0.9">
      <c r="W186" s="35"/>
      <c r="X186" s="36"/>
      <c r="Y186" s="36"/>
      <c r="Z186" s="36"/>
      <c r="AA186" s="36"/>
      <c r="AB186" s="36"/>
      <c r="AC186" s="36"/>
      <c r="AD186" s="37"/>
      <c r="AE186" s="38" t="s">
        <v>13</v>
      </c>
      <c r="AG186" s="16"/>
      <c r="AH186" s="16"/>
      <c r="AI186" s="16"/>
      <c r="AJ186" s="16"/>
      <c r="AK186" s="16"/>
      <c r="AL186" s="16"/>
      <c r="AM186" s="16"/>
      <c r="AN186" s="16"/>
      <c r="AO186" s="16"/>
      <c r="AP186" s="39" t="s">
        <v>14</v>
      </c>
      <c r="AQ186" s="39"/>
      <c r="AR186" s="39"/>
      <c r="AS186" s="40"/>
      <c r="AT186" s="36"/>
      <c r="AU186" s="36"/>
      <c r="AV186" s="36"/>
      <c r="AW186" s="36"/>
      <c r="AX186" s="36"/>
      <c r="AY186" s="36"/>
      <c r="AZ186" s="36"/>
    </row>
    <row r="187" spans="23:52" ht="56.25" thickTop="1" thickBot="1" x14ac:dyDescent="0.9">
      <c r="W187" s="35"/>
      <c r="X187" s="36"/>
      <c r="Y187" s="36"/>
      <c r="Z187" s="36"/>
      <c r="AA187" s="36"/>
      <c r="AB187" s="36"/>
      <c r="AC187" s="36"/>
      <c r="AD187" s="37"/>
      <c r="AE187" s="38" t="s">
        <v>15</v>
      </c>
      <c r="AG187" s="16"/>
      <c r="AH187" s="16"/>
      <c r="AI187" s="16"/>
      <c r="AJ187" s="16"/>
      <c r="AK187" s="16"/>
      <c r="AL187" s="16"/>
      <c r="AM187" s="16"/>
      <c r="AN187" s="16"/>
      <c r="AO187" s="16"/>
      <c r="AP187" s="39" t="s">
        <v>16</v>
      </c>
      <c r="AQ187" s="39"/>
      <c r="AR187" s="39"/>
      <c r="AS187" s="40"/>
      <c r="AT187" s="36"/>
      <c r="AU187" s="36"/>
      <c r="AV187" s="36"/>
      <c r="AW187" s="36"/>
      <c r="AX187" s="36"/>
      <c r="AY187" s="36"/>
      <c r="AZ187" s="36"/>
    </row>
    <row r="188" spans="23:52" ht="56.25" thickTop="1" thickBot="1" x14ac:dyDescent="0.9">
      <c r="W188" s="35"/>
      <c r="X188" s="36"/>
      <c r="Y188" s="36"/>
      <c r="Z188" s="36"/>
      <c r="AA188" s="36"/>
      <c r="AB188" s="36"/>
      <c r="AC188" s="36"/>
      <c r="AD188" s="37"/>
      <c r="AE188" s="38" t="s">
        <v>17</v>
      </c>
      <c r="AG188" s="16"/>
      <c r="AH188" s="16"/>
      <c r="AI188" s="16"/>
      <c r="AJ188" s="16"/>
      <c r="AK188" s="16"/>
      <c r="AL188" s="16"/>
      <c r="AM188" s="16"/>
      <c r="AN188" s="16"/>
      <c r="AO188" s="16"/>
      <c r="AP188" s="39" t="s">
        <v>18</v>
      </c>
      <c r="AQ188" s="39"/>
      <c r="AR188" s="39"/>
      <c r="AS188" s="40"/>
      <c r="AT188" s="36"/>
      <c r="AU188" s="41" t="s">
        <v>19</v>
      </c>
      <c r="AV188" s="36"/>
      <c r="AW188" s="36"/>
      <c r="AX188" s="36"/>
      <c r="AY188" s="36"/>
      <c r="AZ188" s="36"/>
    </row>
    <row r="189" spans="23:52" ht="35.25" thickTop="1" x14ac:dyDescent="0.55000000000000004"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23:52" ht="34.5" x14ac:dyDescent="0.55000000000000004"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212" spans="23:68" s="42" customFormat="1" x14ac:dyDescent="0.25">
      <c r="W212"/>
      <c r="X212"/>
      <c r="Y212"/>
      <c r="Z212"/>
      <c r="AA212"/>
      <c r="AB212"/>
      <c r="AC212"/>
      <c r="AD212"/>
    </row>
    <row r="213" spans="23:68" s="42" customFormat="1" x14ac:dyDescent="0.25">
      <c r="X213"/>
      <c r="Y213"/>
      <c r="Z213"/>
      <c r="AA213"/>
      <c r="AB213"/>
      <c r="AC213"/>
      <c r="AD213"/>
    </row>
    <row r="214" spans="23:68" s="42" customFormat="1" x14ac:dyDescent="0.25">
      <c r="X214"/>
      <c r="Y214"/>
      <c r="Z214"/>
      <c r="AA214"/>
      <c r="AB214"/>
      <c r="AC214"/>
      <c r="AD214"/>
    </row>
    <row r="215" spans="23:68" s="42" customFormat="1" x14ac:dyDescent="0.25">
      <c r="X215"/>
      <c r="Y215"/>
      <c r="Z215"/>
      <c r="AA215"/>
      <c r="AB215"/>
      <c r="AC215"/>
      <c r="AD215"/>
    </row>
    <row r="216" spans="23:68" s="42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42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5.25" thickBot="1" x14ac:dyDescent="0.6">
      <c r="AH219" s="43"/>
      <c r="AI219" s="44"/>
      <c r="AJ219" s="44"/>
      <c r="AK219" s="44"/>
      <c r="AL219" s="44"/>
      <c r="AM219" s="44"/>
      <c r="AN219" s="44"/>
      <c r="AO219" s="45"/>
    </row>
    <row r="226" spans="14:89" x14ac:dyDescent="0.25">
      <c r="N226" t="s">
        <v>20</v>
      </c>
      <c r="CJ226" t="s">
        <v>20</v>
      </c>
      <c r="CK226" s="46">
        <f>COUNTIFS(U1:U35,#REF!)</f>
        <v>0</v>
      </c>
    </row>
  </sheetData>
  <mergeCells count="4">
    <mergeCell ref="AL34:BO50"/>
    <mergeCell ref="AP51:AY56"/>
    <mergeCell ref="T110:BN110"/>
    <mergeCell ref="AL51:AO5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612A1-D9F4-4FF9-B1E1-5A8D571DB556}">
  <sheetPr>
    <tabColor rgb="FF0000FF"/>
  </sheetPr>
  <dimension ref="B2:F14"/>
  <sheetViews>
    <sheetView zoomScale="205" zoomScaleNormal="205" workbookViewId="0">
      <selection activeCell="C2" sqref="C2"/>
    </sheetView>
  </sheetViews>
  <sheetFormatPr defaultRowHeight="15" x14ac:dyDescent="0.25"/>
  <cols>
    <col min="1" max="1" width="2.125" customWidth="1"/>
    <col min="3" max="3" width="11.375" customWidth="1"/>
    <col min="6" max="6" width="13.5" customWidth="1"/>
    <col min="7" max="7" width="12.25" bestFit="1" customWidth="1"/>
    <col min="8" max="8" width="8.875" bestFit="1" customWidth="1"/>
    <col min="12" max="12" width="12.25" bestFit="1" customWidth="1"/>
  </cols>
  <sheetData>
    <row r="2" spans="2:6" x14ac:dyDescent="0.25">
      <c r="B2" s="47" t="s">
        <v>21</v>
      </c>
      <c r="C2" s="47" t="s">
        <v>22</v>
      </c>
      <c r="D2" s="47" t="s">
        <v>23</v>
      </c>
      <c r="E2" s="47" t="s">
        <v>24</v>
      </c>
      <c r="F2" s="47" t="s">
        <v>25</v>
      </c>
    </row>
    <row r="3" spans="2:6" x14ac:dyDescent="0.25">
      <c r="B3" s="1" t="s">
        <v>26</v>
      </c>
      <c r="C3" s="1" t="s">
        <v>27</v>
      </c>
      <c r="D3" s="1" t="s">
        <v>28</v>
      </c>
      <c r="E3" s="1">
        <v>98111</v>
      </c>
      <c r="F3" s="1" t="s">
        <v>29</v>
      </c>
    </row>
    <row r="4" spans="2:6" x14ac:dyDescent="0.25">
      <c r="B4" s="1" t="s">
        <v>30</v>
      </c>
      <c r="C4" s="1" t="s">
        <v>60</v>
      </c>
      <c r="D4" s="1" t="s">
        <v>32</v>
      </c>
      <c r="E4" s="1">
        <v>94618</v>
      </c>
      <c r="F4" s="1" t="s">
        <v>33</v>
      </c>
    </row>
    <row r="5" spans="2:6" x14ac:dyDescent="0.25">
      <c r="B5" s="1" t="s">
        <v>34</v>
      </c>
      <c r="C5" s="1" t="s">
        <v>31</v>
      </c>
      <c r="D5" s="1" t="s">
        <v>32</v>
      </c>
      <c r="E5" s="1">
        <v>94604</v>
      </c>
      <c r="F5" s="1" t="s">
        <v>35</v>
      </c>
    </row>
    <row r="6" spans="2:6" x14ac:dyDescent="0.25">
      <c r="B6" s="1" t="s">
        <v>36</v>
      </c>
      <c r="C6" s="1" t="s">
        <v>58</v>
      </c>
      <c r="D6" s="1" t="s">
        <v>28</v>
      </c>
      <c r="E6" s="1">
        <v>98106</v>
      </c>
      <c r="F6" s="1" t="s">
        <v>37</v>
      </c>
    </row>
    <row r="7" spans="2:6" x14ac:dyDescent="0.25">
      <c r="B7" s="1" t="s">
        <v>38</v>
      </c>
      <c r="C7" s="1" t="s">
        <v>31</v>
      </c>
      <c r="D7" s="1" t="s">
        <v>32</v>
      </c>
      <c r="E7" s="1">
        <v>94620</v>
      </c>
      <c r="F7" s="1" t="s">
        <v>39</v>
      </c>
    </row>
    <row r="8" spans="2:6" x14ac:dyDescent="0.25">
      <c r="B8" s="1" t="s">
        <v>40</v>
      </c>
      <c r="C8" s="1" t="s">
        <v>56</v>
      </c>
      <c r="D8" s="1" t="s">
        <v>32</v>
      </c>
      <c r="E8" s="1">
        <v>94611</v>
      </c>
      <c r="F8" s="1" t="s">
        <v>41</v>
      </c>
    </row>
    <row r="9" spans="2:6" x14ac:dyDescent="0.25">
      <c r="B9" s="1" t="s">
        <v>42</v>
      </c>
      <c r="C9" s="1" t="s">
        <v>59</v>
      </c>
      <c r="D9" s="1" t="s">
        <v>32</v>
      </c>
      <c r="E9" s="1">
        <v>94618</v>
      </c>
      <c r="F9" s="1" t="s">
        <v>43</v>
      </c>
    </row>
    <row r="10" spans="2:6" x14ac:dyDescent="0.25">
      <c r="B10" s="1" t="s">
        <v>44</v>
      </c>
      <c r="C10" s="1" t="s">
        <v>31</v>
      </c>
      <c r="D10" s="1" t="s">
        <v>32</v>
      </c>
      <c r="E10" s="1">
        <v>94611</v>
      </c>
      <c r="F10" s="1" t="s">
        <v>45</v>
      </c>
    </row>
    <row r="11" spans="2:6" x14ac:dyDescent="0.25">
      <c r="B11" s="1" t="s">
        <v>46</v>
      </c>
      <c r="C11" s="1" t="s">
        <v>57</v>
      </c>
      <c r="D11" s="1" t="s">
        <v>28</v>
      </c>
      <c r="E11" s="1">
        <v>98108</v>
      </c>
      <c r="F11" s="1" t="s">
        <v>47</v>
      </c>
    </row>
    <row r="12" spans="2:6" x14ac:dyDescent="0.25">
      <c r="B12" s="4" t="s">
        <v>48</v>
      </c>
      <c r="C12" s="4" t="s">
        <v>27</v>
      </c>
      <c r="D12" s="4" t="s">
        <v>28</v>
      </c>
      <c r="E12" s="4">
        <v>98109</v>
      </c>
      <c r="F12" s="48" t="s">
        <v>49</v>
      </c>
    </row>
    <row r="13" spans="2:6" x14ac:dyDescent="0.25">
      <c r="B13" s="1" t="s">
        <v>50</v>
      </c>
      <c r="C13" s="1" t="s">
        <v>51</v>
      </c>
      <c r="D13" s="1" t="s">
        <v>32</v>
      </c>
      <c r="E13" s="1">
        <v>97101</v>
      </c>
      <c r="F13" s="1" t="s">
        <v>52</v>
      </c>
    </row>
    <row r="14" spans="2:6" x14ac:dyDescent="0.25">
      <c r="B14" s="1" t="s">
        <v>53</v>
      </c>
      <c r="C14" s="1" t="s">
        <v>61</v>
      </c>
      <c r="D14" s="1" t="s">
        <v>28</v>
      </c>
      <c r="E14" s="1">
        <v>98106</v>
      </c>
      <c r="F14" s="1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77FCB-F05C-4186-81CF-0911E2F28D7A}">
  <sheetPr>
    <tabColor rgb="FF0000FF"/>
  </sheetPr>
  <dimension ref="B2:I25"/>
  <sheetViews>
    <sheetView tabSelected="1" zoomScale="145" zoomScaleNormal="145" workbookViewId="0">
      <selection activeCell="B8" sqref="B8"/>
    </sheetView>
  </sheetViews>
  <sheetFormatPr defaultRowHeight="15" x14ac:dyDescent="0.25"/>
  <cols>
    <col min="1" max="1" width="2.5" customWidth="1"/>
    <col min="2" max="2" width="10.125" customWidth="1"/>
    <col min="3" max="3" width="13" customWidth="1"/>
    <col min="4" max="4" width="7.125" customWidth="1"/>
    <col min="5" max="5" width="8.125" customWidth="1"/>
    <col min="6" max="6" width="13.25" customWidth="1"/>
    <col min="9" max="9" width="10.75" customWidth="1"/>
  </cols>
  <sheetData>
    <row r="2" spans="2:9" x14ac:dyDescent="0.25">
      <c r="B2" s="3" t="s">
        <v>62</v>
      </c>
    </row>
    <row r="4" spans="2:9" x14ac:dyDescent="0.25">
      <c r="B4" s="47" t="s">
        <v>22</v>
      </c>
      <c r="I4" s="47" t="s">
        <v>22</v>
      </c>
    </row>
    <row r="5" spans="2:9" x14ac:dyDescent="0.25">
      <c r="B5" s="1" t="s">
        <v>60</v>
      </c>
    </row>
    <row r="7" spans="2:9" x14ac:dyDescent="0.25">
      <c r="B7" s="47" t="s">
        <v>21</v>
      </c>
      <c r="C7" s="47" t="s">
        <v>22</v>
      </c>
      <c r="D7" s="47" t="s">
        <v>23</v>
      </c>
      <c r="E7" s="47" t="s">
        <v>24</v>
      </c>
      <c r="F7" s="47" t="s">
        <v>55</v>
      </c>
    </row>
    <row r="16" spans="2:9" x14ac:dyDescent="0.25">
      <c r="B16" s="47" t="s">
        <v>22</v>
      </c>
      <c r="C16" s="47" t="s">
        <v>0</v>
      </c>
    </row>
    <row r="17" spans="2:6" x14ac:dyDescent="0.25">
      <c r="B17" s="1" t="str">
        <f>B5</f>
        <v>San Leandro</v>
      </c>
      <c r="C17" s="2">
        <f>COUNTIFS(Data!C3:C14,B17)</f>
        <v>1</v>
      </c>
    </row>
    <row r="19" spans="2:6" x14ac:dyDescent="0.25">
      <c r="B19" s="47" t="s">
        <v>21</v>
      </c>
      <c r="C19" s="47" t="s">
        <v>22</v>
      </c>
      <c r="D19" s="47" t="s">
        <v>23</v>
      </c>
      <c r="E19" s="47" t="s">
        <v>24</v>
      </c>
      <c r="F19" s="47" t="s">
        <v>55</v>
      </c>
    </row>
    <row r="20" spans="2:6" x14ac:dyDescent="0.25">
      <c r="B20" s="2" t="str" cm="1">
        <f t="array" ref="B20">IF(ROWS(B$20:B20)&gt;$C$17,"",INDEX(Data!B$3:B$14,SMALL(IF(Data!$C$3:$C$14='1842'!$B$17,ROW(Data!$B$3:$B$14)-ROW(Data!$B$3)+1),ROWS(B$20:B20))))</f>
        <v>Name2</v>
      </c>
      <c r="C20" s="2" t="str" cm="1">
        <f t="array" ref="C20">IF(ROWS(C$20:C20)&gt;$C$17,"",INDEX(Data!C$3:C$14,SMALL(IF(Data!$C$3:$C$14='1842'!$B$17,ROW(Data!$B$3:$B$14)-ROW(Data!$B$3)+1),ROWS(C$20:C20))))</f>
        <v>San Leandro</v>
      </c>
      <c r="D20" s="2" t="str" cm="1">
        <f t="array" ref="D20">IF(ROWS(D$20:D20)&gt;$C$17,"",INDEX(Data!D$3:D$14,SMALL(IF(Data!$C$3:$C$14='1842'!$B$17,ROW(Data!$B$3:$B$14)-ROW(Data!$B$3)+1),ROWS(D$20:D20))))</f>
        <v>CA</v>
      </c>
      <c r="E20" s="2" cm="1">
        <f t="array" ref="E20">IF(ROWS(E$20:E20)&gt;$C$17,"",INDEX(Data!E$3:E$14,SMALL(IF(Data!$C$3:$C$14='1842'!$B$17,ROW(Data!$B$3:$B$14)-ROW(Data!$B$3)+1),ROWS(E$20:E20))))</f>
        <v>94618</v>
      </c>
      <c r="F20" s="2" t="str" cm="1">
        <f t="array" ref="F20">IF(ROWS(F$20:F20)&gt;$C$17,"",INDEX(Data!F$3:F$14,SMALL(IF(Data!$C$3:$C$14='1842'!$B$17,ROW(Data!$B$3:$B$14)-ROW(Data!$B$3)+1),ROWS(F$20:F20))))</f>
        <v>(510)-655-9910</v>
      </c>
    </row>
    <row r="21" spans="2:6" x14ac:dyDescent="0.25">
      <c r="B21" s="2" t="str" cm="1">
        <f t="array" ref="B21">IF(ROWS(B$20:B21)&gt;$C$17,"",INDEX(Data!B$3:B$14,SMALL(IF(Data!$C$3:$C$14='1842'!$B$17,ROW(Data!$B$3:$B$14)-ROW(Data!$B$3)+1),ROWS(B$20:B21))))</f>
        <v/>
      </c>
      <c r="C21" s="2" t="str" cm="1">
        <f t="array" ref="C21">IF(ROWS(C$20:C21)&gt;$C$17,"",INDEX(Data!C$3:C$14,SMALL(IF(Data!$C$3:$C$14='1842'!$B$17,ROW(Data!$B$3:$B$14)-ROW(Data!$B$3)+1),ROWS(C$20:C21))))</f>
        <v/>
      </c>
      <c r="D21" s="2" t="str" cm="1">
        <f t="array" ref="D21">IF(ROWS(D$20:D21)&gt;$C$17,"",INDEX(Data!D$3:D$14,SMALL(IF(Data!$C$3:$C$14='1842'!$B$17,ROW(Data!$B$3:$B$14)-ROW(Data!$B$3)+1),ROWS(D$20:D21))))</f>
        <v/>
      </c>
      <c r="E21" s="2" t="str" cm="1">
        <f t="array" ref="E21">IF(ROWS(E$20:E21)&gt;$C$17,"",INDEX(Data!E$3:E$14,SMALL(IF(Data!$C$3:$C$14='1842'!$B$17,ROW(Data!$B$3:$B$14)-ROW(Data!$B$3)+1),ROWS(E$20:E21))))</f>
        <v/>
      </c>
      <c r="F21" s="2" t="str" cm="1">
        <f t="array" ref="F21">IF(ROWS(F$20:F21)&gt;$C$17,"",INDEX(Data!F$3:F$14,SMALL(IF(Data!$C$3:$C$14='1842'!$B$17,ROW(Data!$B$3:$B$14)-ROW(Data!$B$3)+1),ROWS(F$20:F21))))</f>
        <v/>
      </c>
    </row>
    <row r="22" spans="2:6" x14ac:dyDescent="0.25">
      <c r="B22" s="2" t="str" cm="1">
        <f t="array" ref="B22">IF(ROWS(B$20:B22)&gt;$C$17,"",INDEX(Data!B$3:B$14,SMALL(IF(Data!$C$3:$C$14='1842'!$B$17,ROW(Data!$B$3:$B$14)-ROW(Data!$B$3)+1),ROWS(B$20:B22))))</f>
        <v/>
      </c>
      <c r="C22" s="2" t="str" cm="1">
        <f t="array" ref="C22">IF(ROWS(C$20:C22)&gt;$C$17,"",INDEX(Data!C$3:C$14,SMALL(IF(Data!$C$3:$C$14='1842'!$B$17,ROW(Data!$B$3:$B$14)-ROW(Data!$B$3)+1),ROWS(C$20:C22))))</f>
        <v/>
      </c>
      <c r="D22" s="2" t="str" cm="1">
        <f t="array" ref="D22">IF(ROWS(D$20:D22)&gt;$C$17,"",INDEX(Data!D$3:D$14,SMALL(IF(Data!$C$3:$C$14='1842'!$B$17,ROW(Data!$B$3:$B$14)-ROW(Data!$B$3)+1),ROWS(D$20:D22))))</f>
        <v/>
      </c>
      <c r="E22" s="2" t="str" cm="1">
        <f t="array" ref="E22">IF(ROWS(E$20:E22)&gt;$C$17,"",INDEX(Data!E$3:E$14,SMALL(IF(Data!$C$3:$C$14='1842'!$B$17,ROW(Data!$B$3:$B$14)-ROW(Data!$B$3)+1),ROWS(E$20:E22))))</f>
        <v/>
      </c>
      <c r="F22" s="2" t="str" cm="1">
        <f t="array" ref="F22">IF(ROWS(F$20:F22)&gt;$C$17,"",INDEX(Data!F$3:F$14,SMALL(IF(Data!$C$3:$C$14='1842'!$B$17,ROW(Data!$B$3:$B$14)-ROW(Data!$B$3)+1),ROWS(F$20:F22))))</f>
        <v/>
      </c>
    </row>
    <row r="23" spans="2:6" x14ac:dyDescent="0.25">
      <c r="B23" s="2" t="str" cm="1">
        <f t="array" ref="B23">IF(ROWS(B$20:B23)&gt;$C$17,"",INDEX(Data!B$3:B$14,SMALL(IF(Data!$C$3:$C$14='1842'!$B$17,ROW(Data!$B$3:$B$14)-ROW(Data!$B$3)+1),ROWS(B$20:B23))))</f>
        <v/>
      </c>
      <c r="C23" s="2" t="str" cm="1">
        <f t="array" ref="C23">IF(ROWS(C$20:C23)&gt;$C$17,"",INDEX(Data!C$3:C$14,SMALL(IF(Data!$C$3:$C$14='1842'!$B$17,ROW(Data!$B$3:$B$14)-ROW(Data!$B$3)+1),ROWS(C$20:C23))))</f>
        <v/>
      </c>
      <c r="D23" s="2" t="str" cm="1">
        <f t="array" ref="D23">IF(ROWS(D$20:D23)&gt;$C$17,"",INDEX(Data!D$3:D$14,SMALL(IF(Data!$C$3:$C$14='1842'!$B$17,ROW(Data!$B$3:$B$14)-ROW(Data!$B$3)+1),ROWS(D$20:D23))))</f>
        <v/>
      </c>
      <c r="E23" s="2" t="str" cm="1">
        <f t="array" ref="E23">IF(ROWS(E$20:E23)&gt;$C$17,"",INDEX(Data!E$3:E$14,SMALL(IF(Data!$C$3:$C$14='1842'!$B$17,ROW(Data!$B$3:$B$14)-ROW(Data!$B$3)+1),ROWS(E$20:E23))))</f>
        <v/>
      </c>
      <c r="F23" s="2" t="str" cm="1">
        <f t="array" ref="F23">IF(ROWS(F$20:F23)&gt;$C$17,"",INDEX(Data!F$3:F$14,SMALL(IF(Data!$C$3:$C$14='1842'!$B$17,ROW(Data!$B$3:$B$14)-ROW(Data!$B$3)+1),ROWS(F$20:F23))))</f>
        <v/>
      </c>
    </row>
    <row r="24" spans="2:6" x14ac:dyDescent="0.25">
      <c r="B24" s="2" t="str" cm="1">
        <f t="array" ref="B24">IF(ROWS(B$20:B24)&gt;$C$17,"",INDEX(Data!B$3:B$14,SMALL(IF(Data!$C$3:$C$14='1842'!$B$17,ROW(Data!$B$3:$B$14)-ROW(Data!$B$3)+1),ROWS(B$20:B24))))</f>
        <v/>
      </c>
      <c r="C24" s="2" t="str" cm="1">
        <f t="array" ref="C24">IF(ROWS(C$20:C24)&gt;$C$17,"",INDEX(Data!C$3:C$14,SMALL(IF(Data!$C$3:$C$14='1842'!$B$17,ROW(Data!$B$3:$B$14)-ROW(Data!$B$3)+1),ROWS(C$20:C24))))</f>
        <v/>
      </c>
      <c r="D24" s="2" t="str" cm="1">
        <f t="array" ref="D24">IF(ROWS(D$20:D24)&gt;$C$17,"",INDEX(Data!D$3:D$14,SMALL(IF(Data!$C$3:$C$14='1842'!$B$17,ROW(Data!$B$3:$B$14)-ROW(Data!$B$3)+1),ROWS(D$20:D24))))</f>
        <v/>
      </c>
      <c r="E24" s="2" t="str" cm="1">
        <f t="array" ref="E24">IF(ROWS(E$20:E24)&gt;$C$17,"",INDEX(Data!E$3:E$14,SMALL(IF(Data!$C$3:$C$14='1842'!$B$17,ROW(Data!$B$3:$B$14)-ROW(Data!$B$3)+1),ROWS(E$20:E24))))</f>
        <v/>
      </c>
      <c r="F24" s="2" t="str" cm="1">
        <f t="array" ref="F24">IF(ROWS(F$20:F24)&gt;$C$17,"",INDEX(Data!F$3:F$14,SMALL(IF(Data!$C$3:$C$14='1842'!$B$17,ROW(Data!$B$3:$B$14)-ROW(Data!$B$3)+1),ROWS(F$20:F24))))</f>
        <v/>
      </c>
    </row>
    <row r="25" spans="2:6" x14ac:dyDescent="0.25">
      <c r="B25" s="2" t="str" cm="1">
        <f t="array" ref="B25">IF(ROWS(B$20:B25)&gt;$C$17,"",INDEX(Data!B$3:B$14,SMALL(IF(Data!$C$3:$C$14='1842'!$B$17,ROW(Data!$B$3:$B$14)-ROW(Data!$B$3)+1),ROWS(B$20:B25))))</f>
        <v/>
      </c>
      <c r="C25" s="2" t="str" cm="1">
        <f t="array" ref="C25">IF(ROWS(C$20:C25)&gt;$C$17,"",INDEX(Data!C$3:C$14,SMALL(IF(Data!$C$3:$C$14='1842'!$B$17,ROW(Data!$B$3:$B$14)-ROW(Data!$B$3)+1),ROWS(C$20:C25))))</f>
        <v/>
      </c>
      <c r="D25" s="2" t="str" cm="1">
        <f t="array" ref="D25">IF(ROWS(D$20:D25)&gt;$C$17,"",INDEX(Data!D$3:D$14,SMALL(IF(Data!$C$3:$C$14='1842'!$B$17,ROW(Data!$B$3:$B$14)-ROW(Data!$B$3)+1),ROWS(D$20:D25))))</f>
        <v/>
      </c>
      <c r="E25" s="2" t="str" cm="1">
        <f t="array" ref="E25">IF(ROWS(E$20:E25)&gt;$C$17,"",INDEX(Data!E$3:E$14,SMALL(IF(Data!$C$3:$C$14='1842'!$B$17,ROW(Data!$B$3:$B$14)-ROW(Data!$B$3)+1),ROWS(E$20:E25))))</f>
        <v/>
      </c>
      <c r="F25" s="2" t="str" cm="1">
        <f t="array" ref="F25">IF(ROWS(F$20:F25)&gt;$C$17,"",INDEX(Data!F$3:F$14,SMALL(IF(Data!$C$3:$C$14='1842'!$B$17,ROW(Data!$B$3:$B$14)-ROW(Data!$B$3)+1),ROWS(F$20:F25))))</f>
        <v/>
      </c>
    </row>
  </sheetData>
  <conditionalFormatting sqref="I5:I13">
    <cfRule type="notContainsBlanks" dxfId="3" priority="2">
      <formula>LEN(TRIM(I5))&gt;0</formula>
    </cfRule>
  </conditionalFormatting>
  <conditionalFormatting sqref="B8:F14">
    <cfRule type="notContainsBlanks" dxfId="0" priority="1">
      <formula>LEN(TRIM(B8))&gt;0</formula>
    </cfRule>
  </conditionalFormatting>
  <dataValidations disablePrompts="1" count="1">
    <dataValidation type="list" allowBlank="1" showInputMessage="1" showErrorMessage="1" sqref="B17 B5" xr:uid="{63EACE75-BC46-4848-9FFA-91677B33D372}">
      <formula1>_xlfn.ANCHORARRAY($I$5)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85DB7-9171-434B-96B2-66D355C41CE5}">
  <sheetPr>
    <tabColor rgb="FFFF0000"/>
  </sheetPr>
  <dimension ref="B2:I13"/>
  <sheetViews>
    <sheetView zoomScale="145" zoomScaleNormal="145" workbookViewId="0">
      <selection activeCell="I5" sqref="I5:I13"/>
    </sheetView>
  </sheetViews>
  <sheetFormatPr defaultRowHeight="15" x14ac:dyDescent="0.25"/>
  <cols>
    <col min="1" max="1" width="2.5" customWidth="1"/>
    <col min="2" max="2" width="9.125" customWidth="1"/>
    <col min="3" max="3" width="13" customWidth="1"/>
    <col min="4" max="4" width="7.125" customWidth="1"/>
    <col min="5" max="5" width="8.125" customWidth="1"/>
    <col min="6" max="6" width="13.25" customWidth="1"/>
    <col min="9" max="9" width="11.75" customWidth="1"/>
  </cols>
  <sheetData>
    <row r="2" spans="2:9" x14ac:dyDescent="0.25">
      <c r="B2" s="3" t="s">
        <v>62</v>
      </c>
    </row>
    <row r="4" spans="2:9" x14ac:dyDescent="0.25">
      <c r="B4" s="47" t="s">
        <v>22</v>
      </c>
      <c r="I4" s="47" t="s">
        <v>22</v>
      </c>
    </row>
    <row r="5" spans="2:9" x14ac:dyDescent="0.25">
      <c r="B5" s="1" t="s">
        <v>31</v>
      </c>
      <c r="I5" t="str" cm="1">
        <f t="array" ref="I5:I13">_xlfn._xlws.SORT(_xlfn.UNIQUE(Data!C3:C14))</f>
        <v>Berkeley</v>
      </c>
    </row>
    <row r="6" spans="2:9" x14ac:dyDescent="0.25">
      <c r="I6" t="str">
        <v>Burien</v>
      </c>
    </row>
    <row r="7" spans="2:9" x14ac:dyDescent="0.25">
      <c r="B7" s="47" t="s">
        <v>21</v>
      </c>
      <c r="C7" s="47" t="s">
        <v>22</v>
      </c>
      <c r="D7" s="47" t="s">
        <v>23</v>
      </c>
      <c r="E7" s="47" t="s">
        <v>24</v>
      </c>
      <c r="F7" s="47" t="s">
        <v>55</v>
      </c>
      <c r="I7" t="str">
        <v>Des Monis</v>
      </c>
    </row>
    <row r="8" spans="2:9" x14ac:dyDescent="0.25">
      <c r="B8" t="str" cm="1">
        <f t="array" ref="B8:F10">_xlfn._xlws.FILTER(Data!B3:F14,Data!C3:C14=B5)</f>
        <v>Name3</v>
      </c>
      <c r="C8" t="str">
        <v>Oakland</v>
      </c>
      <c r="D8" t="str">
        <v>CA</v>
      </c>
      <c r="E8">
        <v>94604</v>
      </c>
      <c r="F8" t="str">
        <v>(510)-841-4011</v>
      </c>
      <c r="I8" t="str">
        <v>Oakland</v>
      </c>
    </row>
    <row r="9" spans="2:9" x14ac:dyDescent="0.25">
      <c r="B9" t="str">
        <v>Name5</v>
      </c>
      <c r="C9" t="str">
        <v>Oakland</v>
      </c>
      <c r="D9" t="str">
        <v>CA</v>
      </c>
      <c r="E9">
        <v>94620</v>
      </c>
      <c r="F9" t="str">
        <v>(510)-755-5858</v>
      </c>
      <c r="I9" t="str">
        <v>San Leandro</v>
      </c>
    </row>
    <row r="10" spans="2:9" x14ac:dyDescent="0.25">
      <c r="B10" t="str">
        <v>Name8</v>
      </c>
      <c r="C10" t="str">
        <v>Oakland</v>
      </c>
      <c r="D10" t="str">
        <v>CA</v>
      </c>
      <c r="E10">
        <v>94611</v>
      </c>
      <c r="F10" t="str">
        <v>(510)-844-9980</v>
      </c>
      <c r="I10" t="str">
        <v>Sea Tac</v>
      </c>
    </row>
    <row r="11" spans="2:9" x14ac:dyDescent="0.25">
      <c r="I11" t="str">
        <v>Seattle</v>
      </c>
    </row>
    <row r="12" spans="2:9" x14ac:dyDescent="0.25">
      <c r="I12" t="str">
        <v>SF</v>
      </c>
    </row>
    <row r="13" spans="2:9" x14ac:dyDescent="0.25">
      <c r="I13" t="str">
        <v>Union City</v>
      </c>
    </row>
  </sheetData>
  <conditionalFormatting sqref="B8:F20">
    <cfRule type="notContainsBlanks" dxfId="2" priority="2">
      <formula>LEN(TRIM(B8))&gt;0</formula>
    </cfRule>
  </conditionalFormatting>
  <conditionalFormatting sqref="I5:I13">
    <cfRule type="notContainsBlanks" dxfId="1" priority="1">
      <formula>LEN(TRIM(I5))&gt;0</formula>
    </cfRule>
  </conditionalFormatting>
  <dataValidations disablePrompts="1" count="1">
    <dataValidation type="list" allowBlank="1" showInputMessage="1" showErrorMessage="1" sqref="B5" xr:uid="{8A6A4DC5-8511-40EC-87BF-F6F55DD01965}">
      <formula1>_xlfn.ANCHORARRAY($I$5)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(1842)C</vt:lpstr>
      <vt:lpstr>Data</vt:lpstr>
      <vt:lpstr>1842</vt:lpstr>
      <vt:lpstr>1842 (an)</vt:lpstr>
    </vt:vector>
  </TitlesOfParts>
  <Company>Highline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2023-09-29T19:58:13Z</dcterms:created>
  <dcterms:modified xsi:type="dcterms:W3CDTF">2023-10-02T22:25:56Z</dcterms:modified>
</cp:coreProperties>
</file>