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8"/>
  <workbookPr defaultThemeVersion="166925"/>
  <mc:AlternateContent xmlns:mc="http://schemas.openxmlformats.org/markup-compatibility/2006">
    <mc:Choice Requires="x15">
      <x15ac:absPath xmlns:x15ac="http://schemas.microsoft.com/office/spreadsheetml/2010/11/ac" url="E:\00VideoClassStorage\000YouTubeExcelTricks\YouTubeTricks\1820-1829\"/>
    </mc:Choice>
  </mc:AlternateContent>
  <xr:revisionPtr revIDLastSave="0" documentId="13_ncr:1_{E9DFB955-1EFB-4792-B117-079BF42EA8BF}" xr6:coauthVersionLast="47" xr6:coauthVersionMax="47" xr10:uidLastSave="{00000000-0000-0000-0000-000000000000}"/>
  <bookViews>
    <workbookView xWindow="-120" yWindow="-120" windowWidth="29040" windowHeight="15840" tabRatio="780" firstSheet="1" activeTab="1" xr2:uid="{8EB236F1-F206-4DD0-AB2B-292A71D73732}"/>
  </bookViews>
  <sheets>
    <sheet name="1825C" sheetId="2" r:id="rId1"/>
    <sheet name="1825" sheetId="1" r:id="rId2"/>
    <sheet name="ExcelLambdaDateFunction" sheetId="3" r:id="rId3"/>
  </sheets>
  <definedNames>
    <definedName name="_xlpm.currTbl" hidden="1">#NAME?</definedName>
    <definedName name="_xlpm.rng" hidden="1">#NAME?</definedName>
    <definedName name="_xlpm.start" hidden="1">#NAME?</definedName>
    <definedName name="_xlpm.values" hidden="1">#NAME?</definedName>
    <definedName name="NDT" comment="1st. NDT(y,m,d) - Negative Date function (for ANY dates &gt; 1-1-1600) has same arguments and same dynamic arrays behavior as DATE function, but for years &gt;=1600 and &lt; 9999">_xlfn.LAMBDA(_xlpm.y,_xlpm.m,_xlpm.d,IF(_xlpm.y&gt;=1900,DATE(_xlpm.y,_xlpm.m,_xlpm.d),IF(_xlpm.y&lt;1600,NA(),DATE(_xlpm.y+400,_xlpm.m,_xlpm.d)-146098)))</definedName>
    <definedName name="NTEXT" comment="3rd. NTEXT(tx) - Returns sn of an array of dates properly formatted as text. Does what --(text) does to positive dates properly formatted as text.(US or EU)">_xlfn.LAMBDA(_xlpm.tx,_xlfn.LET(_xlpm.r,_xlfn.REDUCE(_xlpm.tx,_xlfn.SEQUENCE(300,,1600),_xlfn.LAMBDA(_xlpm.v,_xlpm.i,SUBSTITUTE(_xlpm.v,_xlpm.i,_xlpm.i+400))),IFERROR(--_xlpm.tx,--_xlpm.r-146098)))</definedName>
    <definedName name="ShowFormulas" localSheetId="0">_xlfn.LAMBDA(_xlpm.Reference,_xlfn.LET(_xlpm.c,_xlpm.Reference,IFERROR(_xlfn.TOCOL(ADDRESS(ROW(_xlpm.c),COLUMN(_xlpm.c),4)&amp;": "&amp;_xlfn.FORMULATEXT(_xlpm.c),2),"")))</definedName>
    <definedName name="ShowFormulas" comment="This function requires a worksheet range and the function will list all formulas from the range in a vertical array.">_xlfn.LAMBDA(_xlpm.Reference,_xlfn.LET(_xlpm.r, _xlpm.Reference, IF(OR(_xlfn.ISFORMULA(_xlpm.r)),_xlfn.TOCOL(ADDRESS(ROW(_xlpm.r), COLUMN(_xlpm.r), 4) &amp; ": " &amp; _xlfn.FORMULATEXT(_xlpm.r),2),"No Formulas")))</definedName>
    <definedName name="TEXTN" comment="2nd. TEXTN(sn,[ft]) - Does to dates serial numbers, positive or negative, whatever TEXT(sn,&quot;date format&quot;) does to regular positive dates serial numbers. -  sn: dates serial numbers array (positive or negative) sn&gt;= -109572 (1-1-1600's serial number) -  ">_xlfn.LAMBDA(_xlpm.sn,_xlop.ft,_xlfn.LET(_xlpm.f,IF(_xlpm.ft="","dd-mm-yyy",_xlpm.ft),_xlpm.i,_xlpm.sn&gt;0,_xlpm.s,IF(_xlpm.i,_xlpm.sn,_xlpm.sn+146098),_xlpm.y,YEAR(_xlpm.s),_xlpm.t,TEXT(_xlpm.s,_xlpm.f),IF(_xlpm.i,_xlpm.t,SUBSTITUTE(_xlpm.t,_xlpm.y,_xlpm.y-400))))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0" i="3" l="1" a="1"/>
  <c r="B30" i="3" s="1"/>
  <c r="B29" i="3" a="1"/>
  <c r="B29" i="3" s="1"/>
  <c r="B28" i="3" a="1"/>
  <c r="B28" i="3" s="1"/>
  <c r="I8" i="1"/>
  <c r="I18" i="1"/>
  <c r="I17" i="1"/>
  <c r="I7" i="1"/>
  <c r="I6" i="1"/>
  <c r="CK226" i="2"/>
  <c r="E28" i="3" a="1"/>
  <c r="E28" i="3" l="1"/>
  <c r="E15" i="1"/>
  <c r="E14" i="1"/>
  <c r="E13" i="1"/>
  <c r="E12" i="1"/>
  <c r="E11" i="1"/>
  <c r="E10" i="1"/>
  <c r="B10" i="1"/>
  <c r="E9" i="1"/>
  <c r="B9" i="1"/>
  <c r="E8" i="1"/>
  <c r="B8" i="1"/>
  <c r="E7" i="1"/>
  <c r="B7" i="1"/>
  <c r="E6" i="1"/>
  <c r="B6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14B52B6-E2C0-48CF-AE1D-17B1A624BFD8}" keepAlive="1" name="Query - Dates" description="Connection to the 'Dates' query in the workbook." type="5" refreshedVersion="0" background="1">
    <dbPr connection="Provider=Microsoft.Mashup.OleDb.1;Data Source=$Workbook$;Location=Dates;Extended Properties=&quot;&quot;" command="SELECT * FROM [Dates]"/>
  </connection>
  <connection id="2" xr16:uid="{EB174FF5-EFE4-4BF5-8512-32D20189A8D8}" keepAlive="1" name="Query - DatesQuerySolution" description="Connection to the 'DatesQuerySolution' query in the workbook." type="5" refreshedVersion="0" background="1">
    <dbPr connection="Provider=Microsoft.Mashup.OleDb.1;Data Source=$Workbook$;Location=DatesQuerySolution;Extended Properties=&quot;&quot;" command="SELECT * FROM [DatesQuerySolution]"/>
  </connection>
</connection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<sst xmlns="http://schemas.openxmlformats.org/spreadsheetml/2006/main" count="87" uniqueCount="60">
  <si>
    <t>Power Query Dates range from: 1/1/0001 to 12/31/9999. Can be loaded to Data Model in Power Pivot and Power BI, but not Worksheet.</t>
  </si>
  <si>
    <t>Power Query Serial Numbers</t>
  </si>
  <si>
    <t>Power Query Dates</t>
  </si>
  <si>
    <t>Excel Serial Numbers</t>
  </si>
  <si>
    <t>Excel Dates</t>
  </si>
  <si>
    <t>Excel Hard Code:</t>
  </si>
  <si>
    <t>Text</t>
  </si>
  <si>
    <t>Number</t>
  </si>
  <si>
    <t>12/31/1899</t>
  </si>
  <si>
    <t>12/30/1899</t>
  </si>
  <si>
    <t>12/29/1899</t>
  </si>
  <si>
    <t>12/28/1899</t>
  </si>
  <si>
    <t>2/12/1619</t>
  </si>
  <si>
    <t>5/15/1199</t>
  </si>
  <si>
    <t>10/13/0136</t>
  </si>
  <si>
    <t>Videos &amp; Full Free Classes @ excelisfun</t>
  </si>
  <si>
    <t>M 365 Excel &amp; Old School Formulas</t>
  </si>
  <si>
    <t>2560 1440</t>
  </si>
  <si>
    <t>pixels</t>
  </si>
  <si>
    <t>excelisfun</t>
  </si>
  <si>
    <t xml:space="preserve">excelisfun Channel @ YouTube    </t>
  </si>
  <si>
    <r>
      <t xml:space="preserve">Free </t>
    </r>
    <r>
      <rPr>
        <b/>
        <sz val="43"/>
        <color theme="1"/>
        <rFont val="Calibri"/>
        <family val="2"/>
        <scheme val="minor"/>
      </rPr>
      <t>Excel</t>
    </r>
    <r>
      <rPr>
        <b/>
        <sz val="41"/>
        <color theme="1"/>
        <rFont val="Calibri"/>
        <family val="2"/>
        <scheme val="minor"/>
      </rPr>
      <t xml:space="preserve">  Education</t>
    </r>
  </si>
  <si>
    <t>Full College Classes</t>
  </si>
  <si>
    <t>12 years @ YouTube</t>
  </si>
  <si>
    <t>Excel Advanced</t>
  </si>
  <si>
    <t>3300 Excel Videos</t>
  </si>
  <si>
    <t>Excel Beginner</t>
  </si>
  <si>
    <t>100 Playlists</t>
  </si>
  <si>
    <t>Power Query</t>
  </si>
  <si>
    <t>Any Topic</t>
  </si>
  <si>
    <t>Power BI</t>
  </si>
  <si>
    <t>…and much more : )</t>
  </si>
  <si>
    <t>Gigi</t>
  </si>
  <si>
    <t>Excel Worksheet Dates range from: 1/1/1900 to 12/31/9999.</t>
  </si>
  <si>
    <t>StartDates</t>
  </si>
  <si>
    <t>End Dates</t>
  </si>
  <si>
    <t>2/22/1619</t>
  </si>
  <si>
    <t>7/2/1199</t>
  </si>
  <si>
    <t>10/25/0136</t>
  </si>
  <si>
    <t># Days</t>
  </si>
  <si>
    <t>Due Date</t>
  </si>
  <si>
    <r>
      <rPr>
        <b/>
        <sz val="111"/>
        <color theme="0"/>
        <rFont val="Calibri"/>
        <family val="2"/>
        <scheme val="minor"/>
      </rPr>
      <t xml:space="preserve"> 
   </t>
    </r>
    <r>
      <rPr>
        <b/>
        <sz val="255"/>
        <color theme="0"/>
        <rFont val="Calibri"/>
        <family val="2"/>
        <scheme val="minor"/>
      </rPr>
      <t xml:space="preserve">
</t>
    </r>
    <r>
      <rPr>
        <b/>
        <u/>
        <sz val="225"/>
        <color theme="0"/>
        <rFont val="Calibri"/>
        <family val="2"/>
        <scheme val="minor"/>
      </rPr>
      <t>Dates</t>
    </r>
    <r>
      <rPr>
        <b/>
        <sz val="225"/>
        <color theme="0"/>
        <rFont val="Calibri"/>
        <family val="2"/>
        <scheme val="minor"/>
      </rPr>
      <t>:
Power Query</t>
    </r>
    <r>
      <rPr>
        <b/>
        <sz val="188"/>
        <color theme="0"/>
        <rFont val="Calibri"/>
        <family val="2"/>
        <scheme val="minor"/>
      </rPr>
      <t xml:space="preserve"> 
vs.
</t>
    </r>
    <r>
      <rPr>
        <b/>
        <sz val="255"/>
        <color theme="0"/>
        <rFont val="Calibri"/>
        <family val="2"/>
        <scheme val="minor"/>
      </rPr>
      <t>Excel Worksheet</t>
    </r>
  </si>
  <si>
    <t>Comment about LAMBDA Date Functions:</t>
  </si>
  <si>
    <t>https://www.youtube.com/watch?v=NKxI9gVJQ-0</t>
  </si>
  <si>
    <t>NDT: =LAMBDA(y,m,d,IF(y&gt;=1900,DATE(y,m,d),IF(y&lt;1600,NA(),DATE(y+400,m,d)-146098)))</t>
  </si>
  <si>
    <t>1st. NDT(y,m,d) - Negative Date function (for ANY dates &gt; 1-1-1600) has same arguments and same dynamic arrays behavior as DATE function, but for years &gt;=1600 and &lt; 9999</t>
  </si>
  <si>
    <t>TEXTN: =LAMBDA(sn,[ft],LET(f,IF(ft="","dd-mm-yyy",ft),i,sn&gt;0,s,IF(i,sn,sn+146098),y,YEAR(s),t,TEXT(s,f),IF(i,t,SUBSTITUTE(t,y,y-400))))</t>
  </si>
  <si>
    <t xml:space="preserve">2nd. TEXTN(sn,[ft]) - Does to dates serial numbers, positive or negative, whatever TEXT(sn,"date format") does to regular positive dates serial numbers. - </t>
  </si>
  <si>
    <t xml:space="preserve">sn: dates serial numbers array (positive or negative) sn&gt;= -109572 (1-1-1600's serial number) - </t>
  </si>
  <si>
    <t>ft: format argument, if omitted "dd-mm-yyy" is chosen (if in US you can change this "default" behavior, check first variable "f" after LET)</t>
  </si>
  <si>
    <t>NTEXT: =LAMBDA(tx,LET(r,REDUCE(tx,SEQUENCE(300,,1600),LAMBDA(v,i,SUBSTITUTE(v,i,i+400))),IFERROR(--tx,--r-146098)))</t>
  </si>
  <si>
    <t>3rd. NTEXT(tx) - Returns sn of an array of dates properly formatted as text. Does what --(text) does to positive dates properly formatted as text.(US or EU)</t>
  </si>
  <si>
    <t>Notes: the negative serial numbers dates is consistent with Excel spreadsheet dates, to make them consistent with PQ serial numbers replace wherever you find in formulas 146098 with 146097.</t>
  </si>
  <si>
    <t>difference between 2 dates: if 28 Feb 1900 is btwn start and end date, we have to subtract 1 from the result.</t>
  </si>
  <si>
    <t>Examples:</t>
  </si>
  <si>
    <t>=NDT(1600,1,1)   -&gt;  -109572    ;     =TEXTN(-109572,"ddd mmm-dd yyy")   -&gt;  Sat Jan-01 1600     ;   =NTEXT("01-jan-1600")  -&gt;  -109572</t>
  </si>
  <si>
    <t>=NDT(1899,12,31)   -&gt;  0     ;    =TEXTN(0,"ddd dd-mmm-yyy")    -&gt;  Sun 31-Dec-1899     ;    =NTEXT("31-dec-1899")     -&gt;  0</t>
  </si>
  <si>
    <t>Declaration of Independence 4 July 1776 . What sn, what weekday ?</t>
  </si>
  <si>
    <t>=NDT(1776,7,4)  =&gt;   - 45104  ;   =TEXTN(-45104,"dddd mmmm/dd -- yyy")  =&gt;  Thursday July/04 -- 1776   ;   =NTEXT("4-july-1776")   =&gt;  - 45104</t>
  </si>
  <si>
    <t>Test: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</si>
</sst>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0"/>
      <color theme="0"/>
      <name val="Calibri"/>
      <family val="2"/>
      <scheme val="minor"/>
    </font>
    <font>
      <sz val="69"/>
      <color theme="0"/>
      <name val="Calibri"/>
      <family val="2"/>
      <scheme val="minor"/>
    </font>
    <font>
      <sz val="24"/>
      <color theme="0"/>
      <name val="Calibri"/>
      <family val="2"/>
      <scheme val="minor"/>
    </font>
    <font>
      <b/>
      <sz val="41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32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165"/>
      <color theme="0"/>
      <name val="Calibri"/>
      <family val="2"/>
      <scheme val="minor"/>
    </font>
    <font>
      <sz val="25"/>
      <color theme="1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43"/>
      <color theme="1"/>
      <name val="Calibri"/>
      <family val="2"/>
      <scheme val="minor"/>
    </font>
    <font>
      <b/>
      <sz val="255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8"/>
      <color theme="0"/>
      <name val="Calibri"/>
      <family val="2"/>
      <scheme val="minor"/>
    </font>
    <font>
      <b/>
      <sz val="225"/>
      <color theme="0"/>
      <name val="Calibri"/>
      <family val="2"/>
      <scheme val="minor"/>
    </font>
    <font>
      <b/>
      <sz val="111"/>
      <color theme="0"/>
      <name val="Calibri"/>
      <family val="2"/>
      <scheme val="minor"/>
    </font>
    <font>
      <b/>
      <u/>
      <sz val="225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F0F0F"/>
      <name val="Roboto"/>
    </font>
  </fonts>
  <fills count="10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49998474074526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 style="medium">
        <color theme="9" tint="-0.499984740745262"/>
      </left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/>
      <top style="medium">
        <color theme="9" tint="-0.499984740745262"/>
      </top>
      <bottom style="medium">
        <color theme="9" tint="-0.499984740745262"/>
      </bottom>
      <diagonal/>
    </border>
    <border>
      <left/>
      <right style="medium">
        <color theme="9" tint="-0.499984740745262"/>
      </right>
      <top style="medium">
        <color theme="9" tint="-0.499984740745262"/>
      </top>
      <bottom style="medium">
        <color theme="9" tint="-0.499984740745262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66">
    <xf numFmtId="0" fontId="0" fillId="0" borderId="0" xfId="0"/>
    <xf numFmtId="0" fontId="4" fillId="0" borderId="0" xfId="0" applyFont="1"/>
    <xf numFmtId="0" fontId="5" fillId="0" borderId="0" xfId="0" applyFont="1"/>
    <xf numFmtId="0" fontId="1" fillId="2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1" fillId="3" borderId="1" xfId="0" applyFont="1" applyFill="1" applyBorder="1" applyAlignment="1">
      <alignment wrapText="1"/>
    </xf>
    <xf numFmtId="0" fontId="2" fillId="0" borderId="0" xfId="0" applyFont="1"/>
    <xf numFmtId="0" fontId="0" fillId="0" borderId="1" xfId="0" applyBorder="1"/>
    <xf numFmtId="14" fontId="0" fillId="0" borderId="1" xfId="0" applyNumberFormat="1" applyBorder="1"/>
    <xf numFmtId="14" fontId="0" fillId="0" borderId="0" xfId="0" applyNumberFormat="1"/>
    <xf numFmtId="0" fontId="0" fillId="0" borderId="1" xfId="0" applyBorder="1" applyAlignment="1">
      <alignment horizontal="right"/>
    </xf>
    <xf numFmtId="14" fontId="0" fillId="0" borderId="1" xfId="0" applyNumberFormat="1" applyBorder="1" applyAlignment="1">
      <alignment horizontal="right"/>
    </xf>
    <xf numFmtId="0" fontId="0" fillId="4" borderId="1" xfId="0" applyFill="1" applyBorder="1"/>
    <xf numFmtId="14" fontId="0" fillId="4" borderId="1" xfId="0" applyNumberFormat="1" applyFill="1" applyBorder="1"/>
    <xf numFmtId="0" fontId="0" fillId="5" borderId="0" xfId="0" applyFill="1"/>
    <xf numFmtId="0" fontId="6" fillId="5" borderId="0" xfId="0" applyFont="1" applyFill="1" applyAlignment="1">
      <alignment horizontal="centerContinuous"/>
    </xf>
    <xf numFmtId="0" fontId="3" fillId="6" borderId="0" xfId="0" applyFont="1" applyFill="1"/>
    <xf numFmtId="0" fontId="0" fillId="7" borderId="0" xfId="0" applyFill="1"/>
    <xf numFmtId="0" fontId="0" fillId="4" borderId="0" xfId="0" applyFill="1"/>
    <xf numFmtId="0" fontId="0" fillId="0" borderId="10" xfId="0" applyBorder="1"/>
    <xf numFmtId="0" fontId="10" fillId="0" borderId="0" xfId="0" applyFont="1" applyAlignment="1">
      <alignment horizontal="left" indent="2"/>
    </xf>
    <xf numFmtId="0" fontId="10" fillId="0" borderId="0" xfId="0" applyFont="1"/>
    <xf numFmtId="0" fontId="11" fillId="0" borderId="0" xfId="0" applyFont="1" applyAlignment="1">
      <alignment horizontal="right" indent="2"/>
    </xf>
    <xf numFmtId="0" fontId="9" fillId="0" borderId="0" xfId="0" applyFont="1" applyAlignment="1">
      <alignment horizontal="right" indent="2"/>
    </xf>
    <xf numFmtId="0" fontId="9" fillId="0" borderId="0" xfId="0" applyFont="1"/>
    <xf numFmtId="0" fontId="11" fillId="0" borderId="0" xfId="0" applyFont="1"/>
    <xf numFmtId="0" fontId="12" fillId="0" borderId="0" xfId="0" applyFont="1"/>
    <xf numFmtId="0" fontId="0" fillId="0" borderId="11" xfId="0" applyBorder="1"/>
    <xf numFmtId="0" fontId="14" fillId="0" borderId="0" xfId="0" applyFont="1"/>
    <xf numFmtId="0" fontId="7" fillId="2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centerContinuous"/>
    </xf>
    <xf numFmtId="0" fontId="8" fillId="9" borderId="0" xfId="0" applyFont="1" applyFill="1" applyAlignment="1">
      <alignment horizontal="centerContinuous"/>
    </xf>
    <xf numFmtId="0" fontId="10" fillId="0" borderId="15" xfId="0" applyFont="1" applyBorder="1" applyAlignment="1">
      <alignment horizontal="left" indent="2"/>
    </xf>
    <xf numFmtId="0" fontId="10" fillId="0" borderId="15" xfId="0" applyFont="1" applyBorder="1"/>
    <xf numFmtId="0" fontId="11" fillId="0" borderId="15" xfId="0" applyFont="1" applyBorder="1" applyAlignment="1">
      <alignment horizontal="right" indent="2"/>
    </xf>
    <xf numFmtId="0" fontId="9" fillId="0" borderId="15" xfId="0" applyFont="1" applyBorder="1" applyAlignment="1">
      <alignment horizontal="right" indent="2"/>
    </xf>
    <xf numFmtId="0" fontId="9" fillId="0" borderId="15" xfId="0" applyFont="1" applyBorder="1"/>
    <xf numFmtId="0" fontId="11" fillId="0" borderId="15" xfId="0" applyFont="1" applyBorder="1"/>
    <xf numFmtId="0" fontId="10" fillId="0" borderId="16" xfId="0" applyFont="1" applyBorder="1" applyAlignment="1">
      <alignment horizontal="left" indent="2"/>
    </xf>
    <xf numFmtId="0" fontId="10" fillId="0" borderId="16" xfId="0" applyFont="1" applyBorder="1"/>
    <xf numFmtId="0" fontId="11" fillId="0" borderId="16" xfId="0" applyFont="1" applyBorder="1" applyAlignment="1">
      <alignment horizontal="right" indent="2"/>
    </xf>
    <xf numFmtId="0" fontId="9" fillId="0" borderId="16" xfId="0" applyFont="1" applyBorder="1" applyAlignment="1">
      <alignment horizontal="right" indent="2"/>
    </xf>
    <xf numFmtId="0" fontId="9" fillId="0" borderId="16" xfId="0" applyFont="1" applyBorder="1"/>
    <xf numFmtId="0" fontId="11" fillId="0" borderId="16" xfId="0" applyFont="1" applyBorder="1"/>
    <xf numFmtId="0" fontId="12" fillId="0" borderId="16" xfId="0" applyFont="1" applyBorder="1"/>
    <xf numFmtId="0" fontId="0" fillId="0" borderId="0" xfId="0" applyAlignment="1">
      <alignment vertical="center"/>
    </xf>
    <xf numFmtId="0" fontId="10" fillId="0" borderId="17" xfId="0" applyFont="1" applyBorder="1"/>
    <xf numFmtId="0" fontId="10" fillId="0" borderId="18" xfId="0" applyFont="1" applyBorder="1"/>
    <xf numFmtId="0" fontId="10" fillId="0" borderId="19" xfId="0" applyFont="1" applyBorder="1"/>
    <xf numFmtId="0" fontId="18" fillId="0" borderId="0" xfId="0" applyFont="1"/>
    <xf numFmtId="0" fontId="13" fillId="8" borderId="12" xfId="0" applyFont="1" applyFill="1" applyBorder="1" applyAlignment="1">
      <alignment horizontal="center" vertical="center"/>
    </xf>
    <xf numFmtId="0" fontId="13" fillId="8" borderId="13" xfId="0" applyFont="1" applyFill="1" applyBorder="1" applyAlignment="1">
      <alignment horizontal="center" vertical="center"/>
    </xf>
    <xf numFmtId="0" fontId="13" fillId="8" borderId="14" xfId="0" applyFont="1" applyFill="1" applyBorder="1" applyAlignment="1">
      <alignment horizontal="center" vertical="center"/>
    </xf>
    <xf numFmtId="0" fontId="17" fillId="6" borderId="2" xfId="0" applyFont="1" applyFill="1" applyBorder="1" applyAlignment="1">
      <alignment horizontal="left" vertical="top" wrapText="1" indent="2"/>
    </xf>
    <xf numFmtId="0" fontId="17" fillId="6" borderId="3" xfId="0" applyFont="1" applyFill="1" applyBorder="1" applyAlignment="1">
      <alignment horizontal="left" vertical="top" indent="2"/>
    </xf>
    <xf numFmtId="0" fontId="17" fillId="6" borderId="4" xfId="0" applyFont="1" applyFill="1" applyBorder="1" applyAlignment="1">
      <alignment horizontal="left" vertical="top" indent="2"/>
    </xf>
    <xf numFmtId="0" fontId="17" fillId="6" borderId="5" xfId="0" applyFont="1" applyFill="1" applyBorder="1" applyAlignment="1">
      <alignment horizontal="left" vertical="top" indent="2"/>
    </xf>
    <xf numFmtId="0" fontId="17" fillId="6" borderId="0" xfId="0" applyFont="1" applyFill="1" applyAlignment="1">
      <alignment horizontal="left" vertical="top" indent="2"/>
    </xf>
    <xf numFmtId="0" fontId="17" fillId="6" borderId="6" xfId="0" applyFont="1" applyFill="1" applyBorder="1" applyAlignment="1">
      <alignment horizontal="left" vertical="top" indent="2"/>
    </xf>
    <xf numFmtId="0" fontId="17" fillId="6" borderId="7" xfId="0" applyFont="1" applyFill="1" applyBorder="1" applyAlignment="1">
      <alignment horizontal="left" vertical="top" indent="2"/>
    </xf>
    <xf numFmtId="0" fontId="17" fillId="6" borderId="8" xfId="0" applyFont="1" applyFill="1" applyBorder="1" applyAlignment="1">
      <alignment horizontal="left" vertical="top" indent="2"/>
    </xf>
    <xf numFmtId="0" fontId="17" fillId="6" borderId="9" xfId="0" applyFont="1" applyFill="1" applyBorder="1" applyAlignment="1">
      <alignment horizontal="left" vertical="top" indent="2"/>
    </xf>
    <xf numFmtId="0" fontId="23" fillId="0" borderId="0" xfId="1"/>
    <xf numFmtId="0" fontId="24" fillId="0" borderId="0" xfId="0" applyFont="1"/>
    <xf numFmtId="0" fontId="0" fillId="0" borderId="0" xfId="0" quotePrefix="1"/>
    <xf numFmtId="0" fontId="24" fillId="0" borderId="0" xfId="0" quotePrefix="1" applyFont="1"/>
  </cellXfs>
  <cellStyles count="2">
    <cellStyle name="Hyperlink" xfId="1" builtinId="8"/>
    <cellStyle name="Normal" xfId="0" builtinId="0"/>
  </cellStyles>
  <dxfs count="1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</dxfs>
  <tableStyles count="0" defaultTableStyle="TableStyleMedium2" defaultPivotStyle="PivotStyleLight16"/>
  <colors>
    <mruColors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png"/><Relationship Id="rId5" Type="http://schemas.openxmlformats.org/officeDocument/2006/relationships/image" Target="../media/image5.emf"/><Relationship Id="rId15" Type="http://schemas.openxmlformats.org/officeDocument/2006/relationships/image" Target="../media/image15.jpg"/><Relationship Id="rId23" Type="http://schemas.openxmlformats.org/officeDocument/2006/relationships/image" Target="../media/image23.png"/><Relationship Id="rId10" Type="http://schemas.openxmlformats.org/officeDocument/2006/relationships/image" Target="../media/image10.jp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82</xdr:col>
      <xdr:colOff>61003</xdr:colOff>
      <xdr:row>32</xdr:row>
      <xdr:rowOff>217852</xdr:rowOff>
    </xdr:from>
    <xdr:to>
      <xdr:col>94</xdr:col>
      <xdr:colOff>1249417</xdr:colOff>
      <xdr:row>33</xdr:row>
      <xdr:rowOff>1742988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FD994D-2332-408A-B7FB-79EB82402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4078" y="8247427"/>
          <a:ext cx="8503614" cy="3468236"/>
        </a:xfrm>
        <a:prstGeom prst="rect">
          <a:avLst/>
        </a:prstGeom>
      </xdr:spPr>
    </xdr:pic>
    <xdr:clientData/>
  </xdr:twoCellAnchor>
  <xdr:twoCellAnchor editAs="oneCell">
    <xdr:from>
      <xdr:col>43</xdr:col>
      <xdr:colOff>152400</xdr:colOff>
      <xdr:row>33</xdr:row>
      <xdr:rowOff>482105</xdr:rowOff>
    </xdr:from>
    <xdr:to>
      <xdr:col>66</xdr:col>
      <xdr:colOff>76199</xdr:colOff>
      <xdr:row>40</xdr:row>
      <xdr:rowOff>836333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475A2D-3D2B-4571-9271-119F51B40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08700" y="10464305"/>
          <a:ext cx="13944599" cy="12584328"/>
        </a:xfrm>
        <a:prstGeom prst="rect">
          <a:avLst/>
        </a:prstGeom>
      </xdr:spPr>
    </xdr:pic>
    <xdr:clientData/>
  </xdr:twoCellAnchor>
  <xdr:twoCellAnchor editAs="oneCell">
    <xdr:from>
      <xdr:col>81</xdr:col>
      <xdr:colOff>228600</xdr:colOff>
      <xdr:row>34</xdr:row>
      <xdr:rowOff>1285307</xdr:rowOff>
    </xdr:from>
    <xdr:to>
      <xdr:col>89</xdr:col>
      <xdr:colOff>419100</xdr:colOff>
      <xdr:row>36</xdr:row>
      <xdr:rowOff>214916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3CAF4F-EAF4-4DC4-B8E2-FFC67F97C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02075" y="13210607"/>
          <a:ext cx="5067300" cy="5035134"/>
        </a:xfrm>
        <a:prstGeom prst="rect">
          <a:avLst/>
        </a:prstGeom>
      </xdr:spPr>
    </xdr:pic>
    <xdr:clientData/>
  </xdr:twoCellAnchor>
  <xdr:twoCellAnchor editAs="oneCell">
    <xdr:from>
      <xdr:col>29</xdr:col>
      <xdr:colOff>690563</xdr:colOff>
      <xdr:row>143</xdr:row>
      <xdr:rowOff>0</xdr:rowOff>
    </xdr:from>
    <xdr:to>
      <xdr:col>37</xdr:col>
      <xdr:colOff>1238249</xdr:colOff>
      <xdr:row>163</xdr:row>
      <xdr:rowOff>714376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D615958-46C1-487C-B02B-71EDA6C0C3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5" t="11154" r="6211" b="8846"/>
        <a:stretch/>
      </xdr:blipFill>
      <xdr:spPr>
        <a:xfrm>
          <a:off x="19045238" y="92411550"/>
          <a:ext cx="6824661" cy="4962526"/>
        </a:xfrm>
        <a:prstGeom prst="rect">
          <a:avLst/>
        </a:prstGeom>
      </xdr:spPr>
    </xdr:pic>
    <xdr:clientData/>
  </xdr:twoCellAnchor>
  <xdr:twoCellAnchor>
    <xdr:from>
      <xdr:col>57</xdr:col>
      <xdr:colOff>95250</xdr:colOff>
      <xdr:row>150</xdr:row>
      <xdr:rowOff>142874</xdr:rowOff>
    </xdr:from>
    <xdr:to>
      <xdr:col>63</xdr:col>
      <xdr:colOff>0</xdr:colOff>
      <xdr:row>165</xdr:row>
      <xdr:rowOff>119063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3A362768-07E2-4614-9157-6147539AF633}"/>
            </a:ext>
          </a:extLst>
        </xdr:cNvPr>
        <xdr:cNvGrpSpPr/>
      </xdr:nvGrpSpPr>
      <xdr:grpSpPr>
        <a:xfrm>
          <a:off x="39985950" y="93297374"/>
          <a:ext cx="3562350" cy="4243389"/>
          <a:chOff x="29122687" y="11191875"/>
          <a:chExt cx="5072063" cy="5072063"/>
        </a:xfrm>
      </xdr:grpSpPr>
      <xdr:sp macro="" textlink="">
        <xdr:nvSpPr>
          <xdr:cNvPr id="7" name="Oval 6">
            <a:extLst>
              <a:ext uri="{FF2B5EF4-FFF2-40B4-BE49-F238E27FC236}">
                <a16:creationId xmlns:a16="http://schemas.microsoft.com/office/drawing/2014/main" id="{80DEF923-038D-84A5-04FC-6EAD621D0D00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8" name="Picture 7">
            <a:extLst>
              <a:ext uri="{FF2B5EF4-FFF2-40B4-BE49-F238E27FC236}">
                <a16:creationId xmlns:a16="http://schemas.microsoft.com/office/drawing/2014/main" id="{2EDF4AC0-A642-0F70-0C54-B8609088172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73</xdr:col>
      <xdr:colOff>173698</xdr:colOff>
      <xdr:row>43</xdr:row>
      <xdr:rowOff>311372</xdr:rowOff>
    </xdr:from>
    <xdr:to>
      <xdr:col>82</xdr:col>
      <xdr:colOff>596621</xdr:colOff>
      <xdr:row>53</xdr:row>
      <xdr:rowOff>419103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D9E5B8C6-0DE2-49F3-90E1-DF8D8DE40691}"/>
            </a:ext>
          </a:extLst>
        </xdr:cNvPr>
        <xdr:cNvGrpSpPr/>
      </xdr:nvGrpSpPr>
      <xdr:grpSpPr>
        <a:xfrm>
          <a:off x="49817998" y="24809672"/>
          <a:ext cx="5909323" cy="5403631"/>
          <a:chOff x="29122687" y="11191875"/>
          <a:chExt cx="5072063" cy="5072063"/>
        </a:xfrm>
      </xdr:grpSpPr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D96BB2F0-D9EA-D3B2-FCF4-84EF426E4B1B}"/>
              </a:ext>
            </a:extLst>
          </xdr:cNvPr>
          <xdr:cNvSpPr/>
        </xdr:nvSpPr>
        <xdr:spPr>
          <a:xfrm>
            <a:off x="29122687" y="11191875"/>
            <a:ext cx="5072063" cy="5072063"/>
          </a:xfrm>
          <a:prstGeom prst="ellipse">
            <a:avLst/>
          </a:prstGeom>
          <a:solidFill>
            <a:srgbClr val="002060"/>
          </a:solidFill>
          <a:ln>
            <a:solidFill>
              <a:srgbClr val="00206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82A147F0-DE57-CEA4-82EB-E38C3F4510A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289375" y="13045216"/>
            <a:ext cx="4830923" cy="13375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42</xdr:col>
      <xdr:colOff>0</xdr:colOff>
      <xdr:row>81</xdr:row>
      <xdr:rowOff>0</xdr:rowOff>
    </xdr:from>
    <xdr:to>
      <xdr:col>48</xdr:col>
      <xdr:colOff>514352</xdr:colOff>
      <xdr:row>87</xdr:row>
      <xdr:rowOff>652880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AAEEDF-2062-4DEA-A529-DA9E8C2D5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8550" y="48891825"/>
          <a:ext cx="4562477" cy="4710530"/>
        </a:xfrm>
        <a:prstGeom prst="rect">
          <a:avLst/>
        </a:prstGeom>
      </xdr:spPr>
    </xdr:pic>
    <xdr:clientData/>
  </xdr:twoCellAnchor>
  <xdr:twoCellAnchor editAs="oneCell">
    <xdr:from>
      <xdr:col>199</xdr:col>
      <xdr:colOff>474627</xdr:colOff>
      <xdr:row>80</xdr:row>
      <xdr:rowOff>393448</xdr:rowOff>
    </xdr:from>
    <xdr:to>
      <xdr:col>258</xdr:col>
      <xdr:colOff>444861</xdr:colOff>
      <xdr:row>109</xdr:row>
      <xdr:rowOff>705978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C8C3CF2-ACE8-4633-B08B-DD03BE51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309902" y="48608998"/>
          <a:ext cx="35936634" cy="19924505"/>
        </a:xfrm>
        <a:prstGeom prst="rect">
          <a:avLst/>
        </a:prstGeom>
      </xdr:spPr>
    </xdr:pic>
    <xdr:clientData/>
  </xdr:twoCellAnchor>
  <xdr:twoCellAnchor editAs="oneCell">
    <xdr:from>
      <xdr:col>63</xdr:col>
      <xdr:colOff>437341</xdr:colOff>
      <xdr:row>56</xdr:row>
      <xdr:rowOff>656897</xdr:rowOff>
    </xdr:from>
    <xdr:to>
      <xdr:col>79</xdr:col>
      <xdr:colOff>415396</xdr:colOff>
      <xdr:row>65</xdr:row>
      <xdr:rowOff>65690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883CD08-36C2-4BD7-A936-CECCCA25E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8016" y="32641847"/>
          <a:ext cx="9731655" cy="5495268"/>
        </a:xfrm>
        <a:prstGeom prst="rect">
          <a:avLst/>
        </a:prstGeom>
      </xdr:spPr>
    </xdr:pic>
    <xdr:clientData/>
  </xdr:twoCellAnchor>
  <xdr:twoCellAnchor editAs="oneCell">
    <xdr:from>
      <xdr:col>75</xdr:col>
      <xdr:colOff>262757</xdr:colOff>
      <xdr:row>71</xdr:row>
      <xdr:rowOff>197068</xdr:rowOff>
    </xdr:from>
    <xdr:to>
      <xdr:col>91</xdr:col>
      <xdr:colOff>336330</xdr:colOff>
      <xdr:row>79</xdr:row>
      <xdr:rowOff>513751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2522288-9859-4AED-9FDB-8FB0BD5F0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78632" y="42326143"/>
          <a:ext cx="9827173" cy="5726883"/>
        </a:xfrm>
        <a:prstGeom prst="rect">
          <a:avLst/>
        </a:prstGeom>
      </xdr:spPr>
    </xdr:pic>
    <xdr:clientData/>
  </xdr:twoCellAnchor>
  <xdr:twoCellAnchor editAs="oneCell">
    <xdr:from>
      <xdr:col>35</xdr:col>
      <xdr:colOff>361292</xdr:colOff>
      <xdr:row>59</xdr:row>
      <xdr:rowOff>581680</xdr:rowOff>
    </xdr:from>
    <xdr:to>
      <xdr:col>44</xdr:col>
      <xdr:colOff>433224</xdr:colOff>
      <xdr:row>68</xdr:row>
      <xdr:rowOff>87864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600F02E-F37D-45CA-8981-5D6A5083A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2192" y="34595455"/>
          <a:ext cx="9549307" cy="55926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32844</xdr:rowOff>
    </xdr:from>
    <xdr:to>
      <xdr:col>15</xdr:col>
      <xdr:colOff>262758</xdr:colOff>
      <xdr:row>76</xdr:row>
      <xdr:rowOff>391313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21BBAEA-BC76-4378-A9C4-576FECA40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33094"/>
          <a:ext cx="9406758" cy="5768669"/>
        </a:xfrm>
        <a:prstGeom prst="rect">
          <a:avLst/>
        </a:prstGeom>
      </xdr:spPr>
    </xdr:pic>
    <xdr:clientData/>
  </xdr:twoCellAnchor>
  <xdr:twoCellAnchor editAs="oneCell">
    <xdr:from>
      <xdr:col>28</xdr:col>
      <xdr:colOff>0</xdr:colOff>
      <xdr:row>73</xdr:row>
      <xdr:rowOff>65691</xdr:rowOff>
    </xdr:from>
    <xdr:to>
      <xdr:col>39</xdr:col>
      <xdr:colOff>11460</xdr:colOff>
      <xdr:row>81</xdr:row>
      <xdr:rowOff>229916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3A10361-AB9B-4474-BE23-15160890F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43547316"/>
          <a:ext cx="9822210" cy="5574425"/>
        </a:xfrm>
        <a:prstGeom prst="rect">
          <a:avLst/>
        </a:prstGeom>
      </xdr:spPr>
    </xdr:pic>
    <xdr:clientData/>
  </xdr:twoCellAnchor>
  <xdr:twoCellAnchor editAs="oneCell">
    <xdr:from>
      <xdr:col>40</xdr:col>
      <xdr:colOff>98533</xdr:colOff>
      <xdr:row>73</xdr:row>
      <xdr:rowOff>65691</xdr:rowOff>
    </xdr:from>
    <xdr:to>
      <xdr:col>55</xdr:col>
      <xdr:colOff>51702</xdr:colOff>
      <xdr:row>81</xdr:row>
      <xdr:rowOff>164226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463F886-90AC-4869-A538-6B430B5C6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06883" y="43547316"/>
          <a:ext cx="9868694" cy="55087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361291</xdr:colOff>
      <xdr:row>77</xdr:row>
      <xdr:rowOff>131380</xdr:rowOff>
    </xdr:from>
    <xdr:to>
      <xdr:col>26</xdr:col>
      <xdr:colOff>361291</xdr:colOff>
      <xdr:row>85</xdr:row>
      <xdr:rowOff>390497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163B0D52-FDE8-4550-AEAA-550F4B81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6891" y="46318105"/>
          <a:ext cx="9391650" cy="5669317"/>
        </a:xfrm>
        <a:prstGeom prst="rect">
          <a:avLst/>
        </a:prstGeom>
      </xdr:spPr>
    </xdr:pic>
    <xdr:clientData/>
  </xdr:twoCellAnchor>
  <xdr:twoCellAnchor editAs="oneCell">
    <xdr:from>
      <xdr:col>57</xdr:col>
      <xdr:colOff>262759</xdr:colOff>
      <xdr:row>73</xdr:row>
      <xdr:rowOff>65691</xdr:rowOff>
    </xdr:from>
    <xdr:to>
      <xdr:col>73</xdr:col>
      <xdr:colOff>336332</xdr:colOff>
      <xdr:row>81</xdr:row>
      <xdr:rowOff>373399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9C7F26C-509E-42D2-B1CB-5D227C5386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05834" y="43547316"/>
          <a:ext cx="9827173" cy="5717908"/>
        </a:xfrm>
        <a:prstGeom prst="rect">
          <a:avLst/>
        </a:prstGeom>
      </xdr:spPr>
    </xdr:pic>
    <xdr:clientData/>
  </xdr:twoCellAnchor>
  <xdr:twoCellAnchor editAs="oneCell">
    <xdr:from>
      <xdr:col>82</xdr:col>
      <xdr:colOff>495300</xdr:colOff>
      <xdr:row>38</xdr:row>
      <xdr:rowOff>260441</xdr:rowOff>
    </xdr:from>
    <xdr:to>
      <xdr:col>96</xdr:col>
      <xdr:colOff>76200</xdr:colOff>
      <xdr:row>51</xdr:row>
      <xdr:rowOff>455257</xdr:rowOff>
    </xdr:to>
    <xdr:pic>
      <xdr:nvPicPr>
        <xdr:cNvPr id="22" name="Picture 21" descr="Icon&#10;&#10;Description automatically generated">
          <a:extLst>
            <a:ext uri="{FF2B5EF4-FFF2-40B4-BE49-F238E27FC236}">
              <a16:creationId xmlns:a16="http://schemas.microsoft.com/office/drawing/2014/main" id="{5C3245E9-DD18-4E3A-B0D1-48244D0311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455"/>
        <a:stretch/>
      </xdr:blipFill>
      <xdr:spPr>
        <a:xfrm>
          <a:off x="55578375" y="19462841"/>
          <a:ext cx="11544300" cy="9595991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114300</xdr:colOff>
      <xdr:row>51</xdr:row>
      <xdr:rowOff>76200</xdr:rowOff>
    </xdr:from>
    <xdr:to>
      <xdr:col>16</xdr:col>
      <xdr:colOff>339379</xdr:colOff>
      <xdr:row>55</xdr:row>
      <xdr:rowOff>136064</xdr:rowOff>
    </xdr:to>
    <xdr:pic>
      <xdr:nvPicPr>
        <xdr:cNvPr id="23" name="Picture 22" descr="A blue sign with white text&#10;&#10;Description automatically generated with medium confidence">
          <a:extLst>
            <a:ext uri="{FF2B5EF4-FFF2-40B4-BE49-F238E27FC236}">
              <a16:creationId xmlns:a16="http://schemas.microsoft.com/office/drawing/2014/main" id="{F398F178-8364-4237-82C8-0B3553FA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700" y="28679775"/>
          <a:ext cx="4492279" cy="1793414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533400</xdr:colOff>
      <xdr:row>29</xdr:row>
      <xdr:rowOff>152400</xdr:rowOff>
    </xdr:from>
    <xdr:to>
      <xdr:col>61</xdr:col>
      <xdr:colOff>533400</xdr:colOff>
      <xdr:row>32</xdr:row>
      <xdr:rowOff>228600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93D8337C-D18D-4E3C-A938-C612B54ED7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45"/>
        <a:stretch/>
      </xdr:blipFill>
      <xdr:spPr bwMode="auto">
        <a:xfrm>
          <a:off x="9067800" y="5676900"/>
          <a:ext cx="33747075" cy="2581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68</xdr:col>
      <xdr:colOff>304800</xdr:colOff>
      <xdr:row>38</xdr:row>
      <xdr:rowOff>457200</xdr:rowOff>
    </xdr:from>
    <xdr:to>
      <xdr:col>72</xdr:col>
      <xdr:colOff>266700</xdr:colOff>
      <xdr:row>39</xdr:row>
      <xdr:rowOff>1409700</xdr:rowOff>
    </xdr:to>
    <xdr:pic>
      <xdr:nvPicPr>
        <xdr:cNvPr id="27" name="Picture 26" descr="Icon&#10;&#10;Description automatically generated with medium confidence">
          <a:extLst>
            <a:ext uri="{FF2B5EF4-FFF2-40B4-BE49-F238E27FC236}">
              <a16:creationId xmlns:a16="http://schemas.microsoft.com/office/drawing/2014/main" id="{267ADFBA-8AB1-45A9-AA70-A926F5B0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53475" y="19659600"/>
          <a:ext cx="2400300" cy="2409825"/>
        </a:xfrm>
        <a:prstGeom prst="rect">
          <a:avLst/>
        </a:prstGeom>
      </xdr:spPr>
    </xdr:pic>
    <xdr:clientData/>
  </xdr:twoCellAnchor>
  <xdr:twoCellAnchor editAs="oneCell">
    <xdr:from>
      <xdr:col>93</xdr:col>
      <xdr:colOff>571501</xdr:colOff>
      <xdr:row>35</xdr:row>
      <xdr:rowOff>464741</xdr:rowOff>
    </xdr:from>
    <xdr:to>
      <xdr:col>107</xdr:col>
      <xdr:colOff>69581</xdr:colOff>
      <xdr:row>57</xdr:row>
      <xdr:rowOff>457201</xdr:rowOff>
    </xdr:to>
    <xdr:pic>
      <xdr:nvPicPr>
        <xdr:cNvPr id="28" name="Picture 27" descr="A person's face with glasses&#10;&#10;Description automatically generated with medium confidence">
          <a:extLst>
            <a:ext uri="{FF2B5EF4-FFF2-40B4-BE49-F238E27FC236}">
              <a16:creationId xmlns:a16="http://schemas.microsoft.com/office/drawing/2014/main" id="{4E356840-612F-455B-B4E9-378324938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0176" y="16180991"/>
          <a:ext cx="11461480" cy="15470585"/>
        </a:xfrm>
        <a:prstGeom prst="rect">
          <a:avLst/>
        </a:prstGeom>
      </xdr:spPr>
    </xdr:pic>
    <xdr:clientData/>
  </xdr:twoCellAnchor>
  <xdr:twoCellAnchor editAs="oneCell">
    <xdr:from>
      <xdr:col>83</xdr:col>
      <xdr:colOff>571500</xdr:colOff>
      <xdr:row>36</xdr:row>
      <xdr:rowOff>79432</xdr:rowOff>
    </xdr:from>
    <xdr:to>
      <xdr:col>96</xdr:col>
      <xdr:colOff>38100</xdr:colOff>
      <xdr:row>59</xdr:row>
      <xdr:rowOff>676612</xdr:rowOff>
    </xdr:to>
    <xdr:pic>
      <xdr:nvPicPr>
        <xdr:cNvPr id="29" name="Picture 28" descr="A person wearing a hat and holding up the middle finger&#10;&#10;Description automatically generated with medium confidence">
          <a:extLst>
            <a:ext uri="{FF2B5EF4-FFF2-40B4-BE49-F238E27FC236}">
              <a16:creationId xmlns:a16="http://schemas.microsoft.com/office/drawing/2014/main" id="{CF71F941-5E81-418A-B7EE-28D921841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11800" y="18138832"/>
          <a:ext cx="10820400" cy="15113280"/>
        </a:xfrm>
        <a:prstGeom prst="rect">
          <a:avLst/>
        </a:prstGeom>
      </xdr:spPr>
    </xdr:pic>
    <xdr:clientData/>
  </xdr:twoCellAnchor>
  <xdr:twoCellAnchor editAs="oneCell">
    <xdr:from>
      <xdr:col>74</xdr:col>
      <xdr:colOff>585787</xdr:colOff>
      <xdr:row>34</xdr:row>
      <xdr:rowOff>3562350</xdr:rowOff>
    </xdr:from>
    <xdr:to>
      <xdr:col>81</xdr:col>
      <xdr:colOff>71971</xdr:colOff>
      <xdr:row>37</xdr:row>
      <xdr:rowOff>266700</xdr:rowOff>
    </xdr:to>
    <xdr:pic>
      <xdr:nvPicPr>
        <xdr:cNvPr id="30" name="Picture 29" descr="Icon&#10;&#10;Description automatically generated with medium confidence">
          <a:extLst>
            <a:ext uri="{FF2B5EF4-FFF2-40B4-BE49-F238E27FC236}">
              <a16:creationId xmlns:a16="http://schemas.microsoft.com/office/drawing/2014/main" id="{CDC7E43E-56F3-47BC-9CEF-5A1065E23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39687" y="15563850"/>
          <a:ext cx="3753384" cy="3714750"/>
        </a:xfrm>
        <a:prstGeom prst="rect">
          <a:avLst/>
        </a:prstGeom>
      </xdr:spPr>
    </xdr:pic>
    <xdr:clientData/>
  </xdr:twoCellAnchor>
  <xdr:twoCellAnchor editAs="oneCell">
    <xdr:from>
      <xdr:col>75</xdr:col>
      <xdr:colOff>457200</xdr:colOff>
      <xdr:row>31</xdr:row>
      <xdr:rowOff>1485900</xdr:rowOff>
    </xdr:from>
    <xdr:to>
      <xdr:col>125</xdr:col>
      <xdr:colOff>352425</xdr:colOff>
      <xdr:row>33</xdr:row>
      <xdr:rowOff>1333500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D2D2CB4-FC72-4182-9193-9404EEA91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73075" y="7572375"/>
          <a:ext cx="33804225" cy="373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1028700</xdr:colOff>
      <xdr:row>33</xdr:row>
      <xdr:rowOff>509587</xdr:rowOff>
    </xdr:from>
    <xdr:to>
      <xdr:col>42</xdr:col>
      <xdr:colOff>596836</xdr:colOff>
      <xdr:row>34</xdr:row>
      <xdr:rowOff>2826862</xdr:rowOff>
    </xdr:to>
    <xdr:pic>
      <xdr:nvPicPr>
        <xdr:cNvPr id="32" name="Picture 31" descr="Icon&#10;&#10;Description automatically generated">
          <a:extLst>
            <a:ext uri="{FF2B5EF4-FFF2-40B4-BE49-F238E27FC236}">
              <a16:creationId xmlns:a16="http://schemas.microsoft.com/office/drawing/2014/main" id="{E102F9CF-045E-BC2E-584D-3BAADE1FF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79400" y="10491787"/>
          <a:ext cx="5283136" cy="4336575"/>
        </a:xfrm>
        <a:prstGeom prst="rect">
          <a:avLst/>
        </a:prstGeom>
      </xdr:spPr>
    </xdr:pic>
    <xdr:clientData/>
  </xdr:twoCellAnchor>
  <xdr:twoCellAnchor editAs="oneCell">
    <xdr:from>
      <xdr:col>32</xdr:col>
      <xdr:colOff>0</xdr:colOff>
      <xdr:row>33</xdr:row>
      <xdr:rowOff>449418</xdr:rowOff>
    </xdr:from>
    <xdr:to>
      <xdr:col>37</xdr:col>
      <xdr:colOff>514348</xdr:colOff>
      <xdr:row>34</xdr:row>
      <xdr:rowOff>2803517</xdr:rowOff>
    </xdr:to>
    <xdr:pic>
      <xdr:nvPicPr>
        <xdr:cNvPr id="25" name="Picture 24" descr="Icon&#10;&#10;Description automatically generated">
          <a:extLst>
            <a:ext uri="{FF2B5EF4-FFF2-40B4-BE49-F238E27FC236}">
              <a16:creationId xmlns:a16="http://schemas.microsoft.com/office/drawing/2014/main" id="{C5D54DC0-9722-4517-AAD6-86427752E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59700" y="10431618"/>
          <a:ext cx="4705348" cy="43733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352425</xdr:colOff>
      <xdr:row>7</xdr:row>
      <xdr:rowOff>104775</xdr:rowOff>
    </xdr:from>
    <xdr:to>
      <xdr:col>30</xdr:col>
      <xdr:colOff>123825</xdr:colOff>
      <xdr:row>30</xdr:row>
      <xdr:rowOff>76200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198072-2632-465D-3E66-875BB65088C2}"/>
            </a:ext>
          </a:extLst>
        </xdr:cNvPr>
        <xdr:cNvSpPr/>
      </xdr:nvSpPr>
      <xdr:spPr>
        <a:xfrm>
          <a:off x="12544425" y="1438275"/>
          <a:ext cx="5867400" cy="4352925"/>
        </a:xfrm>
        <a:prstGeom prst="rect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=LAMBDA(y,m,d,IF(y&gt;=1900,DATE(y,m,d),IF(y&lt;1600,NA(),DATE(y+400,m,d)-146098))) =LAMBDA(sn,[ft],LET(f,IF(ft="","dd-mm-yyy",ft),i,sn&gt;0,s,IF(i,sn,sn+146098),y,YEAR(s),t,TEXT(s,f),IF(i,t,SUBSTITUTE(t,y,y-400)))) =LAMBDA(tx,LET(r,REDUCE(tx,SEQUENCE(300,,1600),LAMBDA(v,i,SUBSTITUTE(v,i,i+400))),IFERROR(--tx,--r-146098))) 1st. NDT(y,m,d) - Negative Date function (for ANY dates &gt; 1-1-1600) has same arguments and same dynamic arrays behavior as DATE function, but for years &gt;=1600 and &lt; 9999 2nd. TEXTN(sn,[ft]) - Does to dates serial numbers, positive or negative, whatever TEXT(sn,"date format") does to regular positive dates serial numbers. - sn: dates serial numbers array (positive or negative) sn&gt;= -109572 (1-1-1600's serial number) - ft: format argument, if omitted "dd-mm-yyy" is chosen (if in US you can change this "default" behavior, check first variable "f" after LET) 3rd. NTEXT(tx) - Returns sn of an array of dates properly formatted as text. Does what --(text) does to positive dates properly formatted as text.(US or EU) Notes: the negative serial numbers dates is consistent with Excel spreadsheet dates, to make them consistent with PQ serial numbers replace wherever you find in formulas 146098 with 146097. - difference between 2 dates: if 28 Feb 1900 is btwn start and end date, we have to subtract 1 from the result. Examples: =NDT(1600,1,1) -&gt; -109572 ; =TEXTN(-109572,"ddd mmm-dd yyy") -&gt; Sat Jan-01 1600 ; =NTEXT("01-jan-1600") -&gt; -109572 =NDT(1899,12,31) -&gt; 0 ; =TEXTN(0,"ddd dd-mmm-yyy") -&gt; Sun 31-Dec-1899 ; =NTEXT("31-dec-1899") -&gt; 0 Declaration of Independence 4 July 1776 . What sn, what weekday ? =NDT(1776,7,4) =&gt; - 45104 ; =TEXTN(-45104,"dddd mmmm/dd -- yyy") =&gt; Thursday July/04 -- 1776 ; =NTEXT("4-july-1776") =&gt; - 45104 Hope that helps !! 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D7BA05E-936C-4F3F-B69C-215B7934379D}" name="Dates" displayName="Dates" ref="K5:L22" totalsRowShown="0" headerRowDxfId="0">
  <autoFilter ref="K5:L22" xr:uid="{AE7824EE-7931-4E6D-A166-8488C5B38FDB}"/>
  <tableColumns count="2">
    <tableColumn id="1" xr3:uid="{EBEBF95C-B145-4095-992C-A3E0E7E895D5}" name="StartDates"/>
    <tableColumn id="2" xr3:uid="{FB151F16-D502-4A9C-8AA4-64406B8A1D21}" name="End Dates">
      <calculatedColumnFormula>K6+RANDBETWEEN(3,450)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youtube.com/watch?v=NKxI9gVJQ-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889F-8C8D-4162-A14C-063501FFD682}">
  <sheetPr>
    <tabColor rgb="FFFFFF00"/>
  </sheetPr>
  <dimension ref="A1:CQ226"/>
  <sheetViews>
    <sheetView showGridLines="0" topLeftCell="A31" zoomScale="25" zoomScaleNormal="25" workbookViewId="0">
      <selection activeCell="BT35" sqref="BT35"/>
    </sheetView>
  </sheetViews>
  <sheetFormatPr defaultRowHeight="15" x14ac:dyDescent="0.25"/>
  <cols>
    <col min="13" max="13" width="9.140625" customWidth="1"/>
    <col min="23" max="23" width="12.85546875" customWidth="1"/>
    <col min="27" max="27" width="12.140625" bestFit="1" customWidth="1"/>
    <col min="28" max="30" width="10.85546875" bestFit="1" customWidth="1"/>
    <col min="31" max="31" width="11.140625" bestFit="1" customWidth="1"/>
    <col min="35" max="35" width="11.85546875" bestFit="1" customWidth="1"/>
    <col min="36" max="36" width="11.5703125" customWidth="1"/>
    <col min="37" max="37" width="21.28515625" bestFit="1" customWidth="1"/>
    <col min="38" max="38" width="23.140625" customWidth="1"/>
    <col min="39" max="40" width="19" bestFit="1" customWidth="1"/>
    <col min="41" max="41" width="18" bestFit="1" customWidth="1"/>
    <col min="42" max="42" width="6" customWidth="1"/>
    <col min="43" max="43" width="15" bestFit="1" customWidth="1"/>
    <col min="95" max="95" width="60.5703125" bestFit="1" customWidth="1"/>
  </cols>
  <sheetData>
    <row r="1" spans="1:1" x14ac:dyDescent="0.25">
      <c r="A1" s="49"/>
    </row>
    <row r="19" spans="20:66" x14ac:dyDescent="0.25"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</row>
    <row r="20" spans="20:66" x14ac:dyDescent="0.25"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</row>
    <row r="21" spans="20:66" x14ac:dyDescent="0.25"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</row>
    <row r="22" spans="20:66" x14ac:dyDescent="0.25"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</row>
    <row r="23" spans="20:66" x14ac:dyDescent="0.25"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</row>
    <row r="24" spans="20:66" x14ac:dyDescent="0.25"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</row>
    <row r="25" spans="20:66" x14ac:dyDescent="0.25"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</row>
    <row r="26" spans="20:66" x14ac:dyDescent="0.25"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</row>
    <row r="27" spans="20:66" x14ac:dyDescent="0.25"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</row>
    <row r="28" spans="20:66" x14ac:dyDescent="0.25"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</row>
    <row r="29" spans="20:66" x14ac:dyDescent="0.25"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</row>
    <row r="30" spans="20:66" x14ac:dyDescent="0.25"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</row>
    <row r="31" spans="20:66" ht="29.25" customHeight="1" x14ac:dyDescent="0.25"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</row>
    <row r="32" spans="20:66" ht="153" x14ac:dyDescent="2.2000000000000002">
      <c r="T32" s="14"/>
      <c r="U32" s="15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 t="s">
        <v>15</v>
      </c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</row>
    <row r="33" spans="1:94" ht="153.75" thickBot="1" x14ac:dyDescent="2.25">
      <c r="T33" s="14"/>
      <c r="U33" s="15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</row>
    <row r="34" spans="1:94" ht="159.75" customHeight="1" x14ac:dyDescent="0.25">
      <c r="S34" s="53" t="s">
        <v>41</v>
      </c>
      <c r="T34" s="54"/>
      <c r="U34" s="54"/>
      <c r="V34" s="54"/>
      <c r="W34" s="54"/>
      <c r="X34" s="54"/>
      <c r="Y34" s="54"/>
      <c r="Z34" s="54"/>
      <c r="AA34" s="54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5"/>
    </row>
    <row r="35" spans="1:94" ht="298.5" customHeight="1" x14ac:dyDescent="0.25">
      <c r="S35" s="56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8"/>
      <c r="BU35">
        <v>3</v>
      </c>
    </row>
    <row r="36" spans="1:94" ht="182.25" customHeight="1" x14ac:dyDescent="0.25">
      <c r="S36" s="56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8"/>
    </row>
    <row r="37" spans="1:94" ht="69" customHeight="1" x14ac:dyDescent="0.25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56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8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</row>
    <row r="38" spans="1:94" ht="23.25" customHeight="1" x14ac:dyDescent="0.25">
      <c r="A38" s="17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56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8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</row>
    <row r="39" spans="1:94" ht="114.75" customHeight="1" x14ac:dyDescent="0.25">
      <c r="A39" s="17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56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8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</row>
    <row r="40" spans="1:94" ht="114.75" customHeight="1" x14ac:dyDescent="0.25">
      <c r="A40" s="17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56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8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</row>
    <row r="41" spans="1:94" ht="114.75" customHeight="1" x14ac:dyDescent="0.25">
      <c r="A41" s="17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56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8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</row>
    <row r="42" spans="1:94" ht="33.75" customHeight="1" x14ac:dyDescent="0.25">
      <c r="A42" s="17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56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8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</row>
    <row r="43" spans="1:94" ht="33.75" customHeight="1" x14ac:dyDescent="0.25">
      <c r="A43" s="17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56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8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</row>
    <row r="44" spans="1:94" ht="33.75" customHeight="1" x14ac:dyDescent="0.25">
      <c r="A44" s="17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56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8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</row>
    <row r="45" spans="1:94" ht="33.75" customHeight="1" x14ac:dyDescent="0.25">
      <c r="A45" s="17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56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8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</row>
    <row r="46" spans="1:94" ht="33.75" customHeight="1" x14ac:dyDescent="0.25">
      <c r="A46" s="17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56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8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</row>
    <row r="47" spans="1:94" ht="33.75" customHeight="1" x14ac:dyDescent="0.25">
      <c r="A47" s="17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56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8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</row>
    <row r="48" spans="1:94" ht="33.75" customHeight="1" x14ac:dyDescent="0.25">
      <c r="S48" s="56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8"/>
    </row>
    <row r="49" spans="19:67" ht="53.25" customHeight="1" x14ac:dyDescent="0.25">
      <c r="S49" s="56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8"/>
    </row>
    <row r="50" spans="19:67" ht="53.25" customHeight="1" x14ac:dyDescent="0.25">
      <c r="S50" s="56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8"/>
    </row>
    <row r="51" spans="19:67" ht="53.25" customHeight="1" x14ac:dyDescent="0.25">
      <c r="S51" s="56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8"/>
    </row>
    <row r="52" spans="19:67" ht="53.25" customHeight="1" x14ac:dyDescent="0.25">
      <c r="S52" s="56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8"/>
    </row>
    <row r="53" spans="19:67" ht="53.25" customHeight="1" x14ac:dyDescent="0.25">
      <c r="S53" s="56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8"/>
    </row>
    <row r="54" spans="19:67" x14ac:dyDescent="0.25">
      <c r="S54" s="56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8"/>
    </row>
    <row r="55" spans="19:67" x14ac:dyDescent="0.25">
      <c r="S55" s="56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8"/>
    </row>
    <row r="56" spans="19:67" ht="15.75" thickBot="1" x14ac:dyDescent="0.3">
      <c r="S56" s="59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61"/>
    </row>
    <row r="57" spans="19:67" ht="53.25" x14ac:dyDescent="0.8">
      <c r="T57" s="19"/>
      <c r="W57" s="20"/>
      <c r="X57" s="21"/>
      <c r="Y57" s="21"/>
      <c r="Z57" s="21"/>
      <c r="AA57" s="21"/>
      <c r="AB57" s="21"/>
      <c r="AC57" s="21"/>
      <c r="AD57" s="22"/>
      <c r="AE57" s="23"/>
      <c r="AG57" s="21"/>
      <c r="AH57" s="21"/>
      <c r="AI57" s="21"/>
      <c r="AJ57" s="21"/>
      <c r="AK57" s="21"/>
      <c r="AL57" s="21"/>
      <c r="AM57" s="21"/>
      <c r="AN57" s="21"/>
      <c r="AO57" s="21"/>
      <c r="AP57" s="24"/>
      <c r="AQ57" s="24"/>
      <c r="AR57" s="24"/>
      <c r="AS57" s="25"/>
      <c r="AT57" s="21"/>
      <c r="AU57" s="26"/>
      <c r="AV57" s="21"/>
      <c r="AW57" s="21"/>
      <c r="AX57" s="21"/>
      <c r="AY57" s="21"/>
      <c r="AZ57" s="21"/>
      <c r="BN57" s="27"/>
    </row>
    <row r="58" spans="19:67" ht="53.25" x14ac:dyDescent="0.8">
      <c r="T58" s="19"/>
      <c r="W58" s="20"/>
      <c r="X58" s="21"/>
      <c r="Y58" s="21"/>
      <c r="Z58" s="21"/>
      <c r="AA58" s="21"/>
      <c r="AB58" s="21"/>
      <c r="AC58" s="21"/>
      <c r="AD58" s="22"/>
      <c r="AE58" s="23"/>
      <c r="AG58" s="21"/>
      <c r="AH58" s="21"/>
      <c r="AI58" s="21"/>
      <c r="AJ58" s="21"/>
      <c r="AK58" s="21"/>
      <c r="AL58" s="21"/>
      <c r="AM58" s="21"/>
      <c r="AN58" s="21"/>
      <c r="AO58" s="21"/>
      <c r="AP58" s="24"/>
      <c r="AQ58" s="24"/>
      <c r="AR58" s="24"/>
      <c r="AS58" s="25"/>
      <c r="AT58" s="21"/>
      <c r="AU58" s="26"/>
      <c r="AV58" s="21"/>
      <c r="AW58" s="21"/>
      <c r="AX58" s="21"/>
      <c r="AY58" s="21"/>
      <c r="AZ58" s="21"/>
      <c r="BN58" s="27"/>
    </row>
    <row r="59" spans="19:67" ht="53.25" x14ac:dyDescent="0.8">
      <c r="T59" s="19"/>
      <c r="W59" s="20"/>
      <c r="X59" s="21"/>
      <c r="Y59" s="21"/>
      <c r="Z59" s="21"/>
      <c r="AA59" s="21"/>
      <c r="AB59" s="21"/>
      <c r="AC59" s="21"/>
      <c r="AD59" s="22"/>
      <c r="AE59" s="23"/>
      <c r="AG59" s="21"/>
      <c r="AH59" s="21"/>
      <c r="AI59" s="21"/>
      <c r="AJ59" s="21"/>
      <c r="AK59" s="21"/>
      <c r="AL59" s="21"/>
      <c r="AM59" s="21"/>
      <c r="AN59" s="21"/>
      <c r="AO59" s="21"/>
      <c r="AP59" s="24"/>
      <c r="AQ59" s="24"/>
      <c r="AR59" s="24"/>
      <c r="AS59" s="25"/>
      <c r="AT59" s="21"/>
      <c r="AU59" s="26"/>
      <c r="AV59" s="21"/>
      <c r="AW59" s="21"/>
      <c r="AX59" s="21"/>
      <c r="AY59" s="21"/>
      <c r="AZ59" s="21"/>
      <c r="BN59" s="27"/>
    </row>
    <row r="60" spans="19:67" ht="53.25" x14ac:dyDescent="0.8">
      <c r="T60" s="19"/>
      <c r="W60" s="20"/>
      <c r="X60" s="21"/>
      <c r="Y60" s="21"/>
      <c r="Z60" s="21"/>
      <c r="AA60" s="21"/>
      <c r="AB60" s="21"/>
      <c r="AC60" s="21"/>
      <c r="AD60" s="22"/>
      <c r="AE60" s="23"/>
      <c r="AG60" s="21"/>
      <c r="AH60" s="21"/>
      <c r="AI60" s="21"/>
      <c r="AJ60" s="21"/>
      <c r="AK60" s="21"/>
      <c r="AL60" s="21"/>
      <c r="AM60" s="21"/>
      <c r="AN60" s="21"/>
      <c r="AO60" s="21"/>
      <c r="AP60" s="24"/>
      <c r="AQ60" s="24"/>
      <c r="AR60" s="24"/>
      <c r="AS60" s="25"/>
      <c r="AT60" s="21"/>
      <c r="AU60" s="26"/>
      <c r="AV60" s="21"/>
      <c r="AW60" s="21"/>
      <c r="AX60" s="21"/>
      <c r="AY60" s="21"/>
      <c r="AZ60" s="21"/>
      <c r="BN60" s="27"/>
    </row>
    <row r="61" spans="19:67" ht="53.25" x14ac:dyDescent="0.8">
      <c r="T61" s="19"/>
      <c r="W61" s="20"/>
      <c r="X61" s="21"/>
      <c r="Y61" s="21"/>
      <c r="Z61" s="21"/>
      <c r="AA61" s="21"/>
      <c r="AB61" s="21"/>
      <c r="AC61" s="21"/>
      <c r="AD61" s="22"/>
      <c r="AE61" s="23"/>
      <c r="AG61" s="21"/>
      <c r="AH61" s="21"/>
      <c r="AI61" s="21"/>
      <c r="AJ61" s="21"/>
      <c r="AK61" s="21"/>
      <c r="AL61" s="21"/>
      <c r="AM61" s="21"/>
      <c r="AN61" s="21"/>
      <c r="AO61" s="21"/>
      <c r="AP61" s="24"/>
      <c r="AQ61" s="24"/>
      <c r="AR61" s="24"/>
      <c r="AS61" s="25"/>
      <c r="AT61" s="21"/>
      <c r="AU61" s="26"/>
      <c r="AV61" s="21"/>
      <c r="AW61" s="21"/>
      <c r="AX61" s="21"/>
      <c r="AY61" s="21"/>
      <c r="AZ61" s="21"/>
      <c r="BN61" s="27"/>
    </row>
    <row r="62" spans="19:67" ht="53.25" x14ac:dyDescent="0.8">
      <c r="T62" s="19"/>
      <c r="W62" s="20"/>
      <c r="X62" s="21"/>
      <c r="Y62" s="21"/>
      <c r="Z62" s="21"/>
      <c r="AA62" s="21"/>
      <c r="AB62" s="21"/>
      <c r="AC62" s="21"/>
      <c r="AD62" s="22"/>
      <c r="AE62" s="23"/>
      <c r="AG62" s="21"/>
      <c r="AH62" s="21"/>
      <c r="AI62" s="21"/>
      <c r="AJ62" s="21"/>
      <c r="AK62" s="21"/>
      <c r="AL62" s="21"/>
      <c r="AM62" s="21"/>
      <c r="AN62" s="21"/>
      <c r="AO62" s="21"/>
      <c r="AP62" s="24"/>
      <c r="AQ62" s="24"/>
      <c r="AR62" s="24"/>
      <c r="AS62" s="25"/>
      <c r="AT62" s="21"/>
      <c r="AU62" s="26"/>
      <c r="AV62" s="21"/>
      <c r="AW62" s="21"/>
      <c r="AX62" s="21"/>
      <c r="AY62" s="21"/>
      <c r="AZ62" s="21"/>
      <c r="BN62" s="27"/>
    </row>
    <row r="63" spans="19:67" ht="53.25" x14ac:dyDescent="0.8">
      <c r="T63" s="19"/>
      <c r="W63" s="20"/>
      <c r="X63" s="21"/>
      <c r="Y63" s="21"/>
      <c r="Z63" s="21"/>
      <c r="AA63" s="21"/>
      <c r="AB63" s="21"/>
      <c r="AC63" s="21"/>
      <c r="AD63" s="22"/>
      <c r="AE63" s="23"/>
      <c r="AG63" s="21"/>
      <c r="AH63" s="21"/>
      <c r="AI63" s="21"/>
      <c r="AJ63" s="21"/>
      <c r="AK63" s="21"/>
      <c r="AL63" s="21"/>
      <c r="AM63" s="21"/>
      <c r="AN63" s="21"/>
      <c r="AO63" s="21"/>
      <c r="AP63" s="24"/>
      <c r="AQ63" s="24"/>
      <c r="AR63" s="24"/>
      <c r="AS63" s="25"/>
      <c r="AT63" s="21"/>
      <c r="AU63" s="26"/>
      <c r="AV63" s="21"/>
      <c r="AW63" s="21"/>
      <c r="AX63" s="21"/>
      <c r="AY63" s="21"/>
      <c r="AZ63" s="21"/>
      <c r="BN63" s="27"/>
    </row>
    <row r="64" spans="19:67" ht="53.25" x14ac:dyDescent="0.8">
      <c r="T64" s="19"/>
      <c r="W64" s="20"/>
      <c r="X64" s="21"/>
      <c r="Y64" s="21"/>
      <c r="Z64" s="21"/>
      <c r="AA64" s="21"/>
      <c r="AB64" s="21"/>
      <c r="AC64" s="21"/>
      <c r="AD64" s="22"/>
      <c r="AE64" s="23"/>
      <c r="AG64" s="21"/>
      <c r="AH64" s="21"/>
      <c r="AI64" s="21"/>
      <c r="AJ64" s="21"/>
      <c r="AK64" s="21"/>
      <c r="AL64" s="21"/>
      <c r="AM64" s="21"/>
      <c r="AN64" s="21"/>
      <c r="AO64" s="21"/>
      <c r="AP64" s="24"/>
      <c r="AQ64" s="24"/>
      <c r="AR64" s="24"/>
      <c r="AS64" s="25"/>
      <c r="AT64" s="21"/>
      <c r="AU64" s="26"/>
      <c r="AV64" s="21"/>
      <c r="AW64" s="21"/>
      <c r="AX64" s="21"/>
      <c r="AY64" s="21"/>
      <c r="AZ64" s="21"/>
      <c r="BN64" s="27"/>
    </row>
    <row r="65" spans="20:66" ht="53.25" x14ac:dyDescent="0.8">
      <c r="T65" s="19"/>
      <c r="W65" s="20"/>
      <c r="X65" s="21"/>
      <c r="Y65" s="21"/>
      <c r="Z65" s="21"/>
      <c r="AA65" s="21"/>
      <c r="AB65" s="21"/>
      <c r="AC65" s="21"/>
      <c r="AD65" s="22"/>
      <c r="AE65" s="23"/>
      <c r="AG65" s="21"/>
      <c r="AH65" s="21"/>
      <c r="AI65" s="21"/>
      <c r="AJ65" s="21"/>
      <c r="AK65" s="21"/>
      <c r="AL65" s="21"/>
      <c r="AM65" s="21"/>
      <c r="AN65" s="21"/>
      <c r="AO65" s="21"/>
      <c r="AP65" s="24"/>
      <c r="AQ65" s="24"/>
      <c r="AR65" s="24"/>
      <c r="AS65" s="25"/>
      <c r="AT65" s="21"/>
      <c r="AU65" s="26"/>
      <c r="AV65" s="21"/>
      <c r="AW65" s="21"/>
      <c r="AX65" s="21"/>
      <c r="AY65" s="21"/>
      <c r="AZ65" s="21"/>
      <c r="BN65" s="27"/>
    </row>
    <row r="66" spans="20:66" ht="53.25" x14ac:dyDescent="0.8">
      <c r="T66" s="19"/>
      <c r="W66" s="20"/>
      <c r="X66" s="21"/>
      <c r="Y66" s="21"/>
      <c r="Z66" s="21"/>
      <c r="AA66" s="21"/>
      <c r="AB66" s="21"/>
      <c r="AC66" s="21"/>
      <c r="AD66" s="22"/>
      <c r="AE66" s="23"/>
      <c r="AG66" s="21"/>
      <c r="AH66" s="21"/>
      <c r="AI66" s="21"/>
      <c r="AJ66" s="21"/>
      <c r="AK66" s="21"/>
      <c r="AL66" s="21"/>
      <c r="AM66" s="21"/>
      <c r="AN66" s="21"/>
      <c r="AO66" s="21"/>
      <c r="AP66" s="24"/>
      <c r="AQ66" s="24"/>
      <c r="AR66" s="24"/>
      <c r="AS66" s="25"/>
      <c r="AT66" s="21"/>
      <c r="AU66" s="26"/>
      <c r="AV66" s="21"/>
      <c r="AW66" s="21"/>
      <c r="AX66" s="21"/>
      <c r="AY66" s="21"/>
      <c r="AZ66" s="21"/>
      <c r="BN66" s="27"/>
    </row>
    <row r="67" spans="20:66" ht="53.25" x14ac:dyDescent="0.8">
      <c r="T67" s="19"/>
      <c r="W67" s="20"/>
      <c r="X67" s="21"/>
      <c r="Y67" s="21"/>
      <c r="Z67" s="21"/>
      <c r="AA67" s="21"/>
      <c r="AB67" s="21"/>
      <c r="AC67" s="21"/>
      <c r="AD67" s="22"/>
      <c r="AE67" s="23"/>
      <c r="AG67" s="21"/>
      <c r="AH67" s="21"/>
      <c r="AI67" s="21"/>
      <c r="AJ67" s="21"/>
      <c r="AK67" s="21"/>
      <c r="AL67" s="21"/>
      <c r="AM67" s="21"/>
      <c r="AN67" s="21"/>
      <c r="AO67" s="21"/>
      <c r="AP67" s="24"/>
      <c r="AQ67" s="24"/>
      <c r="AR67" s="24"/>
      <c r="AS67" s="25"/>
      <c r="AT67" s="21"/>
      <c r="AU67" s="26"/>
      <c r="AV67" s="21"/>
      <c r="AW67" s="21"/>
      <c r="AX67" s="21"/>
      <c r="AY67" s="21"/>
      <c r="AZ67" s="21"/>
      <c r="BN67" s="27"/>
    </row>
    <row r="68" spans="20:66" ht="53.25" x14ac:dyDescent="0.8">
      <c r="T68" s="19"/>
      <c r="W68" s="20"/>
      <c r="X68" s="21"/>
      <c r="Y68" s="21"/>
      <c r="Z68" s="21"/>
      <c r="AA68" s="21"/>
      <c r="AB68" s="21"/>
      <c r="AC68" s="21"/>
      <c r="AD68" s="22"/>
      <c r="AE68" s="23"/>
      <c r="AG68" s="21"/>
      <c r="AH68" s="21"/>
      <c r="AI68" s="21"/>
      <c r="AJ68" s="21"/>
      <c r="AK68" s="21"/>
      <c r="AL68" s="21"/>
      <c r="AM68" s="21"/>
      <c r="AN68" s="21"/>
      <c r="AO68" s="21"/>
      <c r="AP68" s="24"/>
      <c r="AQ68" s="24"/>
      <c r="AR68" s="24"/>
      <c r="AS68" s="25"/>
      <c r="AT68" s="21"/>
      <c r="AU68" s="26"/>
      <c r="AV68" s="21"/>
      <c r="AW68" s="21"/>
      <c r="AX68" s="21"/>
      <c r="AY68" s="21"/>
      <c r="AZ68" s="21"/>
      <c r="BN68" s="27"/>
    </row>
    <row r="69" spans="20:66" ht="53.25" x14ac:dyDescent="0.8">
      <c r="T69" s="19"/>
      <c r="W69" s="20"/>
      <c r="X69" s="21"/>
      <c r="Y69" s="21"/>
      <c r="Z69" s="21"/>
      <c r="AA69" s="21"/>
      <c r="AB69" s="21"/>
      <c r="AC69" s="21"/>
      <c r="AD69" s="22"/>
      <c r="AE69" s="23"/>
      <c r="AG69" s="21"/>
      <c r="AH69" s="21"/>
      <c r="AI69" s="21"/>
      <c r="AJ69" s="21"/>
      <c r="AK69" s="21"/>
      <c r="AL69" s="21"/>
      <c r="AM69" s="21"/>
      <c r="AN69" s="21"/>
      <c r="AO69" s="21"/>
      <c r="AP69" s="24"/>
      <c r="AQ69" s="24"/>
      <c r="AR69" s="24"/>
      <c r="AS69" s="25"/>
      <c r="AT69" s="21"/>
      <c r="AU69" s="26"/>
      <c r="AV69" s="21"/>
      <c r="AW69" s="21"/>
      <c r="AX69" s="21"/>
      <c r="AY69" s="21"/>
      <c r="AZ69" s="21"/>
      <c r="BN69" s="27"/>
    </row>
    <row r="70" spans="20:66" ht="53.25" x14ac:dyDescent="0.8">
      <c r="T70" s="19"/>
      <c r="W70" s="20"/>
      <c r="X70" s="21"/>
      <c r="Y70" s="21"/>
      <c r="Z70" s="21"/>
      <c r="AA70" s="21"/>
      <c r="AB70" s="21"/>
      <c r="AC70" s="21"/>
      <c r="AD70" s="22"/>
      <c r="AE70" s="23"/>
      <c r="AG70" s="21"/>
      <c r="AH70" s="21"/>
      <c r="AI70" s="21"/>
      <c r="AJ70" s="21"/>
      <c r="AK70" s="21"/>
      <c r="AL70" s="21"/>
      <c r="AM70" s="21"/>
      <c r="AN70" s="21"/>
      <c r="AO70" s="21"/>
      <c r="AP70" s="24"/>
      <c r="AQ70" s="24"/>
      <c r="AR70" s="24"/>
      <c r="AS70" s="25"/>
      <c r="AT70" s="21"/>
      <c r="AU70" s="26"/>
      <c r="AV70" s="21"/>
      <c r="AW70" s="21"/>
      <c r="AX70" s="21"/>
      <c r="AY70" s="21"/>
      <c r="AZ70" s="21"/>
      <c r="BN70" s="27"/>
    </row>
    <row r="71" spans="20:66" ht="53.25" x14ac:dyDescent="0.8">
      <c r="T71" s="19"/>
      <c r="W71" s="20"/>
      <c r="X71" s="21"/>
      <c r="Y71" s="21"/>
      <c r="Z71" s="21"/>
      <c r="AA71" s="21"/>
      <c r="AB71" s="21"/>
      <c r="AC71" s="21"/>
      <c r="AD71" s="22"/>
      <c r="AE71" s="23"/>
      <c r="AG71" s="21"/>
      <c r="AH71" s="21"/>
      <c r="AI71" s="21"/>
      <c r="AJ71" s="21"/>
      <c r="AK71" s="21"/>
      <c r="AL71" s="21"/>
      <c r="AM71" s="21"/>
      <c r="AN71" s="21"/>
      <c r="AO71" s="21"/>
      <c r="AP71" s="24"/>
      <c r="AQ71" s="24"/>
      <c r="AR71" s="24"/>
      <c r="AS71" s="25"/>
      <c r="AT71" s="21"/>
      <c r="AU71" s="26"/>
      <c r="AV71" s="21"/>
      <c r="AW71" s="21"/>
      <c r="AX71" s="21"/>
      <c r="AY71" s="21"/>
      <c r="AZ71" s="21"/>
      <c r="BN71" s="27"/>
    </row>
    <row r="72" spans="20:66" ht="53.25" x14ac:dyDescent="0.8">
      <c r="T72" s="19"/>
      <c r="W72" s="20"/>
      <c r="X72" s="21"/>
      <c r="Y72" s="21"/>
      <c r="Z72" s="21"/>
      <c r="AA72" s="21"/>
      <c r="AB72" s="21"/>
      <c r="AC72" s="21"/>
      <c r="AD72" s="22"/>
      <c r="AE72" s="23"/>
      <c r="AG72" s="21"/>
      <c r="AH72" s="21"/>
      <c r="AI72" s="21"/>
      <c r="AJ72" s="21"/>
      <c r="AK72" s="21"/>
      <c r="AL72" s="21"/>
      <c r="AM72" s="21"/>
      <c r="AN72" s="21"/>
      <c r="AO72" s="21"/>
      <c r="AP72" s="24"/>
      <c r="AQ72" s="24"/>
      <c r="AR72" s="24"/>
      <c r="AS72" s="25"/>
      <c r="AT72" s="21"/>
      <c r="AU72" s="26"/>
      <c r="AV72" s="21"/>
      <c r="AW72" s="21"/>
      <c r="AX72" s="21"/>
      <c r="AY72" s="21"/>
      <c r="AZ72" s="21"/>
      <c r="BN72" s="27"/>
    </row>
    <row r="73" spans="20:66" ht="53.25" x14ac:dyDescent="0.8">
      <c r="T73" s="19"/>
      <c r="W73" s="20"/>
      <c r="X73" s="21"/>
      <c r="Y73" s="21"/>
      <c r="Z73" s="21"/>
      <c r="AA73" s="21"/>
      <c r="AB73" s="21"/>
      <c r="AC73" s="21"/>
      <c r="AD73" s="22"/>
      <c r="AE73" s="23"/>
      <c r="AG73" s="21"/>
      <c r="AH73" s="21"/>
      <c r="AI73" s="21"/>
      <c r="AJ73" s="21"/>
      <c r="AK73" s="21"/>
      <c r="AL73" s="21"/>
      <c r="AM73" s="21"/>
      <c r="AN73" s="21"/>
      <c r="AO73" s="21"/>
      <c r="AP73" s="24"/>
      <c r="AQ73" s="24"/>
      <c r="AR73" s="24"/>
      <c r="AS73" s="25"/>
      <c r="AT73" s="21"/>
      <c r="AU73" s="26"/>
      <c r="AV73" s="21"/>
      <c r="AW73" s="21"/>
      <c r="AX73" s="21"/>
      <c r="AY73" s="21"/>
      <c r="AZ73" s="21"/>
      <c r="BN73" s="27"/>
    </row>
    <row r="74" spans="20:66" ht="53.25" x14ac:dyDescent="0.8">
      <c r="T74" s="19"/>
      <c r="W74" s="20"/>
      <c r="X74" s="21"/>
      <c r="Y74" s="21"/>
      <c r="Z74" s="21"/>
      <c r="AA74" s="21"/>
      <c r="AB74" s="21"/>
      <c r="AC74" s="21"/>
      <c r="AD74" s="22"/>
      <c r="AE74" s="23"/>
      <c r="AG74" s="21"/>
      <c r="AH74" s="21"/>
      <c r="AI74" s="21"/>
      <c r="AJ74" s="21"/>
      <c r="AK74" s="21"/>
      <c r="AL74" s="21"/>
      <c r="AM74" s="21"/>
      <c r="AN74" s="21"/>
      <c r="AO74" s="21"/>
      <c r="AP74" s="24"/>
      <c r="AQ74" s="24"/>
      <c r="AR74" s="24"/>
      <c r="AS74" s="25"/>
      <c r="AT74" s="21"/>
      <c r="AU74" s="26"/>
      <c r="AV74" s="21"/>
      <c r="AW74" s="21"/>
      <c r="AX74" s="21"/>
      <c r="AY74" s="21"/>
      <c r="AZ74" s="21"/>
      <c r="BN74" s="27"/>
    </row>
    <row r="75" spans="20:66" ht="53.25" x14ac:dyDescent="0.8">
      <c r="T75" s="19"/>
      <c r="W75" s="20"/>
      <c r="X75" s="21"/>
      <c r="Y75" s="21"/>
      <c r="Z75" s="21"/>
      <c r="AA75" s="21"/>
      <c r="AB75" s="21"/>
      <c r="AC75" s="21"/>
      <c r="AD75" s="22"/>
      <c r="AE75" s="23"/>
      <c r="AG75" s="21"/>
      <c r="AH75" s="21"/>
      <c r="AI75" s="21"/>
      <c r="AJ75" s="21"/>
      <c r="AK75" s="21"/>
      <c r="AL75" s="21"/>
      <c r="AM75" s="21"/>
      <c r="AN75" s="21"/>
      <c r="AO75" s="21"/>
      <c r="AP75" s="24"/>
      <c r="AQ75" s="24"/>
      <c r="AR75" s="24"/>
      <c r="AS75" s="25"/>
      <c r="AT75" s="21"/>
      <c r="AU75" s="26"/>
      <c r="AV75" s="21"/>
      <c r="AW75" s="21"/>
      <c r="AX75" s="21"/>
      <c r="AY75" s="21"/>
      <c r="AZ75" s="21"/>
      <c r="BN75" s="27"/>
    </row>
    <row r="76" spans="20:66" ht="53.25" x14ac:dyDescent="0.8">
      <c r="T76" s="19"/>
      <c r="W76" s="20"/>
      <c r="X76" s="21"/>
      <c r="Y76" s="21"/>
      <c r="Z76" s="21"/>
      <c r="AA76" s="21"/>
      <c r="AB76" s="21"/>
      <c r="AC76" s="21"/>
      <c r="AD76" s="22"/>
      <c r="AE76" s="23"/>
      <c r="AG76" s="21"/>
      <c r="AH76" s="21"/>
      <c r="AI76" s="21"/>
      <c r="AJ76" s="21"/>
      <c r="AK76" s="21"/>
      <c r="AL76" s="21"/>
      <c r="AM76" s="21"/>
      <c r="AN76" s="21"/>
      <c r="AO76" s="21"/>
      <c r="AP76" s="24"/>
      <c r="AQ76" s="24"/>
      <c r="AR76" s="24"/>
      <c r="AS76" s="25"/>
      <c r="AT76" s="21"/>
      <c r="AU76" s="26"/>
      <c r="AV76" s="21"/>
      <c r="AW76" s="21"/>
      <c r="AX76" s="21"/>
      <c r="AY76" s="21"/>
      <c r="AZ76" s="21"/>
      <c r="BN76" s="27"/>
    </row>
    <row r="77" spans="20:66" ht="53.25" x14ac:dyDescent="0.8">
      <c r="T77" s="19"/>
      <c r="W77" s="20"/>
      <c r="X77" s="21"/>
      <c r="Y77" s="21"/>
      <c r="Z77" s="21"/>
      <c r="AA77" s="21"/>
      <c r="AB77" s="21"/>
      <c r="AC77" s="21"/>
      <c r="AD77" s="22"/>
      <c r="AE77" s="23"/>
      <c r="AG77" s="21"/>
      <c r="AH77" s="21"/>
      <c r="AI77" s="21"/>
      <c r="AJ77" s="21"/>
      <c r="AK77" s="21"/>
      <c r="AL77" s="21"/>
      <c r="AM77" s="21"/>
      <c r="AN77" s="21"/>
      <c r="AO77" s="21"/>
      <c r="AP77" s="24"/>
      <c r="AQ77" s="24"/>
      <c r="AR77" s="24"/>
      <c r="AS77" s="25"/>
      <c r="AT77" s="21"/>
      <c r="AU77" s="26"/>
      <c r="AV77" s="21"/>
      <c r="AW77" s="21"/>
      <c r="AX77" s="21"/>
      <c r="AY77" s="21"/>
      <c r="AZ77" s="21"/>
      <c r="BN77" s="27"/>
    </row>
    <row r="78" spans="20:66" ht="53.25" x14ac:dyDescent="0.8">
      <c r="T78" s="19"/>
      <c r="W78" s="20"/>
      <c r="X78" s="21"/>
      <c r="Y78" s="21"/>
      <c r="Z78" s="21"/>
      <c r="AA78" s="21"/>
      <c r="AB78" s="21"/>
      <c r="AC78" s="21"/>
      <c r="AD78" s="22"/>
      <c r="AE78" s="23"/>
      <c r="AG78" s="21"/>
      <c r="AH78" s="21"/>
      <c r="AI78" s="21"/>
      <c r="AJ78" s="21"/>
      <c r="AK78" s="21"/>
      <c r="AL78" s="21"/>
      <c r="AM78" s="21"/>
      <c r="AN78" s="21"/>
      <c r="AO78" s="21"/>
      <c r="AP78" s="24"/>
      <c r="AQ78" s="24"/>
      <c r="AR78" s="24"/>
      <c r="AS78" s="25"/>
      <c r="AT78" s="21"/>
      <c r="AU78" s="26"/>
      <c r="AV78" s="21"/>
      <c r="AW78" s="21"/>
      <c r="AX78" s="21"/>
      <c r="AY78" s="21"/>
      <c r="AZ78" s="21"/>
      <c r="BN78" s="27"/>
    </row>
    <row r="79" spans="20:66" ht="53.25" x14ac:dyDescent="0.8">
      <c r="T79" s="19"/>
      <c r="W79" s="20"/>
      <c r="X79" s="21"/>
      <c r="Y79" s="21"/>
      <c r="Z79" s="21"/>
      <c r="AA79" s="21"/>
      <c r="AB79" s="21"/>
      <c r="AC79" s="21"/>
      <c r="AD79" s="22"/>
      <c r="AE79" s="23"/>
      <c r="AG79" s="21"/>
      <c r="AH79" s="21"/>
      <c r="AI79" s="21"/>
      <c r="AJ79" s="21"/>
      <c r="AK79" s="21"/>
      <c r="AL79" s="21"/>
      <c r="AM79" s="21"/>
      <c r="AN79" s="21"/>
      <c r="AO79" s="21"/>
      <c r="AP79" s="24"/>
      <c r="AQ79" s="24"/>
      <c r="AR79" s="24"/>
      <c r="AS79" s="25"/>
      <c r="AT79" s="21"/>
      <c r="AU79" s="26"/>
      <c r="AV79" s="21"/>
      <c r="AW79" s="21"/>
      <c r="AX79" s="21"/>
      <c r="AY79" s="21"/>
      <c r="AZ79" s="21"/>
      <c r="BN79" s="27"/>
    </row>
    <row r="80" spans="20:66" ht="53.25" x14ac:dyDescent="0.8">
      <c r="T80" s="19"/>
      <c r="W80" s="20"/>
      <c r="X80" s="21"/>
      <c r="Y80" s="21"/>
      <c r="Z80" s="21"/>
      <c r="AA80" s="21"/>
      <c r="AB80" s="21"/>
      <c r="AC80" s="21"/>
      <c r="AD80" s="22"/>
      <c r="AE80" s="23"/>
      <c r="AG80" s="21"/>
      <c r="AH80" s="21"/>
      <c r="AI80" s="21"/>
      <c r="AJ80" s="21"/>
      <c r="AK80" s="21"/>
      <c r="AL80" s="21"/>
      <c r="AM80" s="21"/>
      <c r="AN80" s="21"/>
      <c r="AO80" s="21"/>
      <c r="AP80" s="24"/>
      <c r="AQ80" s="24"/>
      <c r="AR80" s="24"/>
      <c r="AS80" s="25"/>
      <c r="AT80" s="21"/>
      <c r="AU80" s="26"/>
      <c r="AV80" s="21"/>
      <c r="AW80" s="21"/>
      <c r="AX80" s="21"/>
      <c r="AY80" s="21"/>
      <c r="AZ80" s="21"/>
      <c r="BN80" s="27"/>
    </row>
    <row r="81" spans="20:66" ht="53.25" x14ac:dyDescent="0.8">
      <c r="T81" s="19"/>
      <c r="W81" s="20"/>
      <c r="X81" s="21"/>
      <c r="Y81" s="21"/>
      <c r="Z81" s="21"/>
      <c r="AA81" s="21"/>
      <c r="AB81" s="21"/>
      <c r="AC81" s="21"/>
      <c r="AD81" s="22"/>
      <c r="AE81" s="23"/>
      <c r="AG81" s="21"/>
      <c r="AH81" s="21"/>
      <c r="AI81" s="21"/>
      <c r="AJ81" s="21"/>
      <c r="AK81" s="21"/>
      <c r="AL81" s="21"/>
      <c r="AM81" s="21"/>
      <c r="AN81" s="21"/>
      <c r="AO81" s="21"/>
      <c r="AP81" s="24"/>
      <c r="AQ81" s="24"/>
      <c r="AR81" s="24"/>
      <c r="AS81" s="25"/>
      <c r="AT81" s="21"/>
      <c r="AU81" s="26"/>
      <c r="AV81" s="21"/>
      <c r="AW81" s="21"/>
      <c r="AX81" s="21"/>
      <c r="AY81" s="21"/>
      <c r="AZ81" s="21"/>
      <c r="BN81" s="27"/>
    </row>
    <row r="82" spans="20:66" ht="53.25" x14ac:dyDescent="0.8">
      <c r="T82" s="19"/>
      <c r="W82" s="20"/>
      <c r="X82" s="21"/>
      <c r="Y82" s="21"/>
      <c r="Z82" s="21"/>
      <c r="AA82" s="21"/>
      <c r="AB82" s="21"/>
      <c r="AC82" s="21"/>
      <c r="AD82" s="22"/>
      <c r="AE82" s="23"/>
      <c r="AG82" s="21"/>
      <c r="AH82" s="21"/>
      <c r="AI82" s="21"/>
      <c r="AJ82" s="21"/>
      <c r="AK82" s="21"/>
      <c r="AL82" s="21"/>
      <c r="AM82" s="21"/>
      <c r="AN82" s="21"/>
      <c r="AO82" s="21"/>
      <c r="AP82" s="24"/>
      <c r="AQ82" s="24"/>
      <c r="AR82" s="24"/>
      <c r="AS82" s="25"/>
      <c r="AT82" s="21"/>
      <c r="AU82" s="26"/>
      <c r="AV82" s="21"/>
      <c r="AW82" s="21"/>
      <c r="AX82" s="21"/>
      <c r="AY82" s="21"/>
      <c r="AZ82" s="21"/>
      <c r="BN82" s="27"/>
    </row>
    <row r="83" spans="20:66" ht="53.25" x14ac:dyDescent="0.8">
      <c r="T83" s="19"/>
      <c r="W83" s="20"/>
      <c r="X83" s="21"/>
      <c r="Y83" s="21"/>
      <c r="Z83" s="21"/>
      <c r="AA83" s="21"/>
      <c r="AB83" s="21"/>
      <c r="AC83" s="21"/>
      <c r="AD83" s="22"/>
      <c r="AE83" s="23"/>
      <c r="AG83" s="21"/>
      <c r="AH83" s="21"/>
      <c r="AI83" s="21"/>
      <c r="AJ83" s="21"/>
      <c r="AK83" s="21"/>
      <c r="AL83" s="21"/>
      <c r="AM83" s="21"/>
      <c r="AN83" s="21"/>
      <c r="AO83" s="21"/>
      <c r="AP83" s="24"/>
      <c r="AQ83" s="24"/>
      <c r="AR83" s="24"/>
      <c r="AS83" s="25"/>
      <c r="AT83" s="21"/>
      <c r="AU83" s="26"/>
      <c r="AV83" s="21"/>
      <c r="AW83" s="21"/>
      <c r="AX83" s="21"/>
      <c r="AY83" s="21"/>
      <c r="AZ83" s="21"/>
      <c r="BN83" s="27"/>
    </row>
    <row r="84" spans="20:66" ht="53.25" x14ac:dyDescent="0.8">
      <c r="T84" s="19"/>
      <c r="W84" s="20"/>
      <c r="X84" s="21"/>
      <c r="Y84" s="21"/>
      <c r="Z84" s="21"/>
      <c r="AA84" s="21"/>
      <c r="AB84" s="21"/>
      <c r="AC84" s="21"/>
      <c r="AD84" s="22"/>
      <c r="AE84" s="23"/>
      <c r="AG84" s="21"/>
      <c r="AH84" s="21"/>
      <c r="AI84" s="21"/>
      <c r="AJ84" s="21"/>
      <c r="AK84" s="21"/>
      <c r="AL84" s="21"/>
      <c r="AM84" s="21"/>
      <c r="AN84" s="21"/>
      <c r="AO84" s="21"/>
      <c r="AP84" s="24"/>
      <c r="AQ84" s="24"/>
      <c r="AR84" s="24"/>
      <c r="AS84" s="25"/>
      <c r="AT84" s="21"/>
      <c r="AU84" s="26"/>
      <c r="AV84" s="21"/>
      <c r="AW84" s="21"/>
      <c r="AX84" s="21"/>
      <c r="AY84" s="21"/>
      <c r="AZ84" s="21"/>
      <c r="BN84" s="27"/>
    </row>
    <row r="85" spans="20:66" ht="53.25" x14ac:dyDescent="0.8">
      <c r="T85" s="19"/>
      <c r="W85" s="20"/>
      <c r="X85" s="21"/>
      <c r="Y85" s="21"/>
      <c r="Z85" s="21"/>
      <c r="AA85" s="21"/>
      <c r="AB85" s="21"/>
      <c r="AC85" s="21"/>
      <c r="AD85" s="22"/>
      <c r="AE85" s="23"/>
      <c r="AG85" s="21"/>
      <c r="AH85" s="21"/>
      <c r="AI85" s="21"/>
      <c r="AJ85" s="21"/>
      <c r="AK85" s="21"/>
      <c r="AL85" s="21"/>
      <c r="AM85" s="21"/>
      <c r="AN85" s="21"/>
      <c r="AO85" s="21"/>
      <c r="AP85" s="24"/>
      <c r="AQ85" s="24"/>
      <c r="AR85" s="24"/>
      <c r="AS85" s="25"/>
      <c r="AT85" s="21"/>
      <c r="AU85" s="26"/>
      <c r="AV85" s="21"/>
      <c r="AW85" s="21"/>
      <c r="AX85" s="21"/>
      <c r="AY85" s="21"/>
      <c r="AZ85" s="21"/>
      <c r="BN85" s="27"/>
    </row>
    <row r="86" spans="20:66" ht="53.25" x14ac:dyDescent="0.8">
      <c r="T86" s="19"/>
      <c r="W86" s="20"/>
      <c r="X86" s="21"/>
      <c r="Y86" s="21"/>
      <c r="Z86" s="21"/>
      <c r="AA86" s="21"/>
      <c r="AB86" s="21"/>
      <c r="AC86" s="21"/>
      <c r="AD86" s="22"/>
      <c r="AE86" s="23"/>
      <c r="AG86" s="21"/>
      <c r="AH86" s="21"/>
      <c r="AI86" s="21"/>
      <c r="AJ86" s="21"/>
      <c r="AK86" s="21"/>
      <c r="AL86" s="21"/>
      <c r="AM86" s="21"/>
      <c r="AN86" s="21"/>
      <c r="AO86" s="21"/>
      <c r="AP86" s="24"/>
      <c r="AQ86" s="24"/>
      <c r="AR86" s="24"/>
      <c r="AS86" s="25"/>
      <c r="AT86" s="21"/>
      <c r="AU86" s="26"/>
      <c r="AV86" s="21"/>
      <c r="AW86" s="21"/>
      <c r="AX86" s="21"/>
      <c r="AY86" s="21"/>
      <c r="AZ86" s="21"/>
      <c r="BN86" s="27"/>
    </row>
    <row r="87" spans="20:66" ht="53.25" x14ac:dyDescent="0.8">
      <c r="T87" s="19"/>
      <c r="W87" s="20"/>
      <c r="X87" s="21"/>
      <c r="Y87" s="21"/>
      <c r="Z87" s="21"/>
      <c r="AA87" s="21"/>
      <c r="AB87" s="21"/>
      <c r="AC87" s="21"/>
      <c r="AD87" s="22"/>
      <c r="AE87" s="23"/>
      <c r="AG87" s="21"/>
      <c r="AH87" s="21"/>
      <c r="AI87" s="21"/>
      <c r="AJ87" s="21"/>
      <c r="AK87" s="21"/>
      <c r="AL87" s="21"/>
      <c r="AM87" s="21"/>
      <c r="AN87" s="21"/>
      <c r="AO87" s="21"/>
      <c r="AP87" s="24"/>
      <c r="AQ87" s="24"/>
      <c r="AR87" s="24"/>
      <c r="AS87" s="25"/>
      <c r="AT87" s="21"/>
      <c r="AU87" s="26"/>
      <c r="AV87" s="21"/>
      <c r="AW87" s="21"/>
      <c r="AX87" s="21"/>
      <c r="AY87" s="21"/>
      <c r="AZ87" s="21"/>
      <c r="BN87" s="27"/>
    </row>
    <row r="88" spans="20:66" ht="53.25" x14ac:dyDescent="0.8">
      <c r="T88" s="19"/>
      <c r="W88" s="20"/>
      <c r="X88" s="21"/>
      <c r="Y88" s="21"/>
      <c r="Z88" s="21"/>
      <c r="AA88" s="21"/>
      <c r="AB88" s="21"/>
      <c r="AC88" s="21"/>
      <c r="AD88" s="22"/>
      <c r="AE88" s="23"/>
      <c r="AG88" s="21"/>
      <c r="AH88" s="21"/>
      <c r="AI88" s="21"/>
      <c r="AJ88" s="21"/>
      <c r="AK88" s="21"/>
      <c r="AL88" s="21"/>
      <c r="AM88" s="21"/>
      <c r="AN88" s="21"/>
      <c r="AO88" s="21"/>
      <c r="AP88" s="24"/>
      <c r="AQ88" s="24"/>
      <c r="AR88" s="24"/>
      <c r="AS88" s="25"/>
      <c r="AT88" s="21"/>
      <c r="AU88" s="26"/>
      <c r="AV88" s="21"/>
      <c r="AW88" s="21"/>
      <c r="AX88" s="21"/>
      <c r="AY88" s="21"/>
      <c r="AZ88" s="21"/>
      <c r="BN88" s="27"/>
    </row>
    <row r="89" spans="20:66" ht="53.25" x14ac:dyDescent="0.8">
      <c r="T89" s="19"/>
      <c r="W89" s="20"/>
      <c r="X89" s="21"/>
      <c r="Y89" s="21"/>
      <c r="Z89" s="21"/>
      <c r="AA89" s="21"/>
      <c r="AB89" s="21"/>
      <c r="AC89" s="21"/>
      <c r="AD89" s="22"/>
      <c r="AE89" s="23"/>
      <c r="AG89" s="21"/>
      <c r="AH89" s="21"/>
      <c r="AI89" s="21"/>
      <c r="AJ89" s="21"/>
      <c r="AK89" s="21"/>
      <c r="AL89" s="21"/>
      <c r="AM89" s="21"/>
      <c r="AN89" s="21"/>
      <c r="AO89" s="21"/>
      <c r="AP89" s="24"/>
      <c r="AQ89" s="24"/>
      <c r="AR89" s="24"/>
      <c r="AS89" s="25"/>
      <c r="AT89" s="21"/>
      <c r="AU89" s="26"/>
      <c r="AV89" s="21"/>
      <c r="AW89" s="21"/>
      <c r="AX89" s="21"/>
      <c r="AY89" s="21"/>
      <c r="AZ89" s="21"/>
      <c r="BN89" s="27"/>
    </row>
    <row r="90" spans="20:66" ht="53.25" x14ac:dyDescent="0.8">
      <c r="T90" s="19"/>
      <c r="W90" s="20"/>
      <c r="X90" s="21"/>
      <c r="Y90" s="21"/>
      <c r="Z90" s="21"/>
      <c r="AA90" s="21"/>
      <c r="AB90" s="21"/>
      <c r="AC90" s="21"/>
      <c r="AD90" s="22"/>
      <c r="AE90" s="23"/>
      <c r="AG90" s="21"/>
      <c r="AH90" s="21"/>
      <c r="AI90" s="21"/>
      <c r="AJ90" s="21"/>
      <c r="AK90" s="21"/>
      <c r="AL90" s="21"/>
      <c r="AM90" s="21"/>
      <c r="AN90" s="21"/>
      <c r="AO90" s="21"/>
      <c r="AP90" s="24"/>
      <c r="AQ90" s="24"/>
      <c r="AR90" s="24"/>
      <c r="AS90" s="25"/>
      <c r="AT90" s="21"/>
      <c r="AU90" s="26"/>
      <c r="AV90" s="21"/>
      <c r="AW90" s="21"/>
      <c r="AX90" s="21"/>
      <c r="AY90" s="21"/>
      <c r="AZ90" s="21"/>
      <c r="BN90" s="27"/>
    </row>
    <row r="91" spans="20:66" ht="53.25" x14ac:dyDescent="0.8">
      <c r="T91" s="19"/>
      <c r="W91" s="20"/>
      <c r="X91" s="21"/>
      <c r="Y91" s="21"/>
      <c r="Z91" s="21"/>
      <c r="AA91" s="21"/>
      <c r="AB91" s="21"/>
      <c r="AC91" s="21"/>
      <c r="AD91" s="22"/>
      <c r="AE91" s="23"/>
      <c r="AG91" s="21"/>
      <c r="AH91" s="21"/>
      <c r="AI91" s="21"/>
      <c r="AJ91" s="21"/>
      <c r="AK91" s="21"/>
      <c r="AL91" s="21"/>
      <c r="AM91" s="21"/>
      <c r="AN91" s="21"/>
      <c r="AO91" s="21"/>
      <c r="AP91" s="24"/>
      <c r="AQ91" s="24"/>
      <c r="AR91" s="24"/>
      <c r="AS91" s="25"/>
      <c r="AT91" s="21"/>
      <c r="AU91" s="26"/>
      <c r="AV91" s="21"/>
      <c r="AW91" s="21"/>
      <c r="AX91" s="21"/>
      <c r="AY91" s="21"/>
      <c r="AZ91" s="21"/>
      <c r="BN91" s="27"/>
    </row>
    <row r="92" spans="20:66" ht="53.25" x14ac:dyDescent="0.8">
      <c r="T92" s="19"/>
      <c r="W92" s="20"/>
      <c r="X92" s="21"/>
      <c r="Y92" s="21"/>
      <c r="Z92" s="21"/>
      <c r="AA92" s="21"/>
      <c r="AB92" s="21"/>
      <c r="AC92" s="21"/>
      <c r="AD92" s="22"/>
      <c r="AE92" s="23"/>
      <c r="AG92" s="21"/>
      <c r="AH92" s="21"/>
      <c r="AI92" s="21"/>
      <c r="AJ92" s="21"/>
      <c r="AK92" s="21"/>
      <c r="AL92" s="21"/>
      <c r="AM92" s="21"/>
      <c r="AN92" s="21"/>
      <c r="AO92" s="21"/>
      <c r="AP92" s="24"/>
      <c r="AQ92" s="24"/>
      <c r="AR92" s="24"/>
      <c r="AS92" s="25"/>
      <c r="AT92" s="21"/>
      <c r="AU92" s="26"/>
      <c r="AV92" s="21"/>
      <c r="AW92" s="21"/>
      <c r="AX92" s="21"/>
      <c r="AY92" s="21"/>
      <c r="AZ92" s="21"/>
      <c r="BN92" s="27"/>
    </row>
    <row r="93" spans="20:66" ht="53.25" x14ac:dyDescent="0.8">
      <c r="T93" s="19"/>
      <c r="W93" s="20"/>
      <c r="X93" s="21"/>
      <c r="Y93" s="21"/>
      <c r="Z93" s="21"/>
      <c r="AA93" s="21"/>
      <c r="AB93" s="21"/>
      <c r="AC93" s="21"/>
      <c r="AD93" s="22"/>
      <c r="AE93" s="23"/>
      <c r="AG93" s="21"/>
      <c r="AH93" s="21"/>
      <c r="AI93" s="21"/>
      <c r="AJ93" s="21"/>
      <c r="AK93" s="21"/>
      <c r="AL93" s="21"/>
      <c r="AM93" s="21"/>
      <c r="AN93" s="21"/>
      <c r="AO93" s="21"/>
      <c r="AP93" s="24"/>
      <c r="AQ93" s="24"/>
      <c r="AR93" s="24"/>
      <c r="AS93" s="25"/>
      <c r="AT93" s="21"/>
      <c r="AU93" s="26"/>
      <c r="AV93" s="21"/>
      <c r="AW93" s="21"/>
      <c r="AX93" s="21"/>
      <c r="AY93" s="21"/>
      <c r="AZ93" s="21"/>
      <c r="BN93" s="27"/>
    </row>
    <row r="94" spans="20:66" ht="53.25" x14ac:dyDescent="0.8">
      <c r="T94" s="19"/>
      <c r="W94" s="20"/>
      <c r="X94" s="21"/>
      <c r="Y94" s="21"/>
      <c r="Z94" s="21"/>
      <c r="AA94" s="21"/>
      <c r="AB94" s="21"/>
      <c r="AC94" s="21"/>
      <c r="AD94" s="22"/>
      <c r="AE94" s="23"/>
      <c r="AG94" s="21"/>
      <c r="AH94" s="21"/>
      <c r="AI94" s="21"/>
      <c r="AJ94" s="21"/>
      <c r="AK94" s="21"/>
      <c r="AL94" s="21"/>
      <c r="AM94" s="21"/>
      <c r="AN94" s="21"/>
      <c r="AO94" s="21"/>
      <c r="AP94" s="24"/>
      <c r="AQ94" s="24"/>
      <c r="AR94" s="24"/>
      <c r="AS94" s="25"/>
      <c r="AT94" s="21"/>
      <c r="AU94" s="26"/>
      <c r="AV94" s="21"/>
      <c r="AW94" s="21"/>
      <c r="AX94" s="21"/>
      <c r="AY94" s="21"/>
      <c r="AZ94" s="21"/>
      <c r="BN94" s="27"/>
    </row>
    <row r="95" spans="20:66" ht="53.25" x14ac:dyDescent="0.8">
      <c r="T95" s="19"/>
      <c r="W95" s="20"/>
      <c r="X95" s="21"/>
      <c r="Y95" s="21"/>
      <c r="Z95" s="21"/>
      <c r="AA95" s="21"/>
      <c r="AB95" s="21"/>
      <c r="AC95" s="21"/>
      <c r="AD95" s="22"/>
      <c r="AE95" s="23"/>
      <c r="AG95" s="21"/>
      <c r="AH95" s="21"/>
      <c r="AI95" s="21"/>
      <c r="AJ95" s="21"/>
      <c r="AK95" s="21"/>
      <c r="AL95" s="21"/>
      <c r="AM95" s="21"/>
      <c r="AN95" s="21"/>
      <c r="AO95" s="21"/>
      <c r="AP95" s="24"/>
      <c r="AQ95" s="24"/>
      <c r="AR95" s="24"/>
      <c r="AS95" s="25"/>
      <c r="AT95" s="21"/>
      <c r="AU95" s="26"/>
      <c r="AV95" s="21"/>
      <c r="AW95" s="21"/>
      <c r="AX95" s="21"/>
      <c r="AY95" s="21"/>
      <c r="AZ95" s="21"/>
      <c r="BN95" s="27"/>
    </row>
    <row r="96" spans="20:66" ht="53.25" x14ac:dyDescent="0.8">
      <c r="T96" s="19"/>
      <c r="W96" s="20"/>
      <c r="X96" s="21"/>
      <c r="Y96" s="21"/>
      <c r="Z96" s="21"/>
      <c r="AA96" s="21"/>
      <c r="AB96" s="21"/>
      <c r="AC96" s="21"/>
      <c r="AD96" s="22"/>
      <c r="AE96" s="23"/>
      <c r="AG96" s="21"/>
      <c r="AH96" s="21"/>
      <c r="AI96" s="21"/>
      <c r="AJ96" s="21"/>
      <c r="AK96" s="21"/>
      <c r="AL96" s="21"/>
      <c r="AM96" s="21"/>
      <c r="AN96" s="21"/>
      <c r="AO96" s="21"/>
      <c r="AP96" s="24"/>
      <c r="AQ96" s="24"/>
      <c r="AR96" s="24"/>
      <c r="AS96" s="25"/>
      <c r="AT96" s="21"/>
      <c r="AU96" s="26"/>
      <c r="AV96" s="21"/>
      <c r="AW96" s="21"/>
      <c r="AX96" s="21"/>
      <c r="AY96" s="21"/>
      <c r="AZ96" s="21"/>
      <c r="BN96" s="27"/>
    </row>
    <row r="97" spans="20:66" ht="53.25" x14ac:dyDescent="0.8">
      <c r="T97" s="19"/>
      <c r="W97" s="20"/>
      <c r="X97" s="21"/>
      <c r="Y97" s="21"/>
      <c r="Z97" s="21"/>
      <c r="AA97" s="21"/>
      <c r="AB97" s="21"/>
      <c r="AC97" s="21"/>
      <c r="AD97" s="22"/>
      <c r="AE97" s="23"/>
      <c r="AG97" s="21"/>
      <c r="AH97" s="21"/>
      <c r="AI97" s="21"/>
      <c r="AJ97" s="21"/>
      <c r="AK97" s="21"/>
      <c r="AL97" s="21"/>
      <c r="AM97" s="21"/>
      <c r="AN97" s="21"/>
      <c r="AO97" s="21"/>
      <c r="AP97" s="24"/>
      <c r="AQ97" s="24"/>
      <c r="AR97" s="24"/>
      <c r="AS97" s="25"/>
      <c r="AT97" s="21"/>
      <c r="AU97" s="26"/>
      <c r="AV97" s="21"/>
      <c r="AW97" s="21"/>
      <c r="AX97" s="21"/>
      <c r="AY97" s="21"/>
      <c r="AZ97" s="21"/>
      <c r="BN97" s="27"/>
    </row>
    <row r="98" spans="20:66" ht="53.25" x14ac:dyDescent="0.8">
      <c r="T98" s="19"/>
      <c r="W98" s="20"/>
      <c r="X98" s="21"/>
      <c r="Y98" s="21"/>
      <c r="Z98" s="21"/>
      <c r="AA98" s="21"/>
      <c r="AB98" s="21"/>
      <c r="AC98" s="21"/>
      <c r="AD98" s="22"/>
      <c r="AE98" s="23"/>
      <c r="AG98" s="21"/>
      <c r="AH98" s="21"/>
      <c r="AI98" s="21"/>
      <c r="AJ98" s="21"/>
      <c r="AK98" s="21"/>
      <c r="AL98" s="21"/>
      <c r="AM98" s="21"/>
      <c r="AN98" s="21"/>
      <c r="AO98" s="21"/>
      <c r="AP98" s="24"/>
      <c r="AQ98" s="24"/>
      <c r="AR98" s="24"/>
      <c r="AS98" s="25"/>
      <c r="AT98" s="21"/>
      <c r="AU98" s="26"/>
      <c r="AV98" s="21"/>
      <c r="AW98" s="21"/>
      <c r="AX98" s="21"/>
      <c r="AY98" s="21"/>
      <c r="AZ98" s="21"/>
      <c r="BN98" s="27"/>
    </row>
    <row r="99" spans="20:66" ht="53.25" x14ac:dyDescent="0.8">
      <c r="T99" s="19"/>
      <c r="W99" s="20"/>
      <c r="X99" s="21"/>
      <c r="Y99" s="21"/>
      <c r="Z99" s="21"/>
      <c r="AA99" s="21"/>
      <c r="AB99" s="21"/>
      <c r="AC99" s="21"/>
      <c r="AD99" s="22"/>
      <c r="AE99" s="23"/>
      <c r="AG99" s="21"/>
      <c r="AH99" s="21"/>
      <c r="AI99" s="21"/>
      <c r="AJ99" s="21"/>
      <c r="AK99" s="21"/>
      <c r="AL99" s="21"/>
      <c r="AM99" s="21"/>
      <c r="AN99" s="21"/>
      <c r="AO99" s="21"/>
      <c r="AP99" s="24"/>
      <c r="AQ99" s="24"/>
      <c r="AR99" s="24"/>
      <c r="AS99" s="25"/>
      <c r="AT99" s="21"/>
      <c r="AU99" s="26"/>
      <c r="AV99" s="21"/>
      <c r="AW99" s="21"/>
      <c r="AX99" s="21"/>
      <c r="AY99" s="21"/>
      <c r="AZ99" s="21"/>
      <c r="BN99" s="27"/>
    </row>
    <row r="100" spans="20:66" ht="53.25" x14ac:dyDescent="0.8">
      <c r="T100" s="19"/>
      <c r="W100" s="20"/>
      <c r="X100" s="21"/>
      <c r="Y100" s="21"/>
      <c r="Z100" s="21"/>
      <c r="AA100" s="21"/>
      <c r="AB100" s="21"/>
      <c r="AC100" s="21"/>
      <c r="AD100" s="22"/>
      <c r="AE100" s="23"/>
      <c r="AG100" s="21"/>
      <c r="AH100" s="21"/>
      <c r="AI100" s="21"/>
      <c r="AJ100" s="21"/>
      <c r="AK100" s="21"/>
      <c r="AL100" s="21"/>
      <c r="AM100" s="21"/>
      <c r="AN100" s="21"/>
      <c r="AO100" s="21"/>
      <c r="AP100" s="24"/>
      <c r="AQ100" s="24"/>
      <c r="AR100" s="24"/>
      <c r="AS100" s="25"/>
      <c r="AT100" s="21"/>
      <c r="AU100" s="26"/>
      <c r="AV100" s="21"/>
      <c r="AW100" s="21"/>
      <c r="AX100" s="21"/>
      <c r="AY100" s="21"/>
      <c r="AZ100" s="21"/>
      <c r="BN100" s="27"/>
    </row>
    <row r="101" spans="20:66" ht="53.25" x14ac:dyDescent="0.8">
      <c r="T101" s="19"/>
      <c r="W101" s="20"/>
      <c r="X101" s="21"/>
      <c r="Y101" s="21"/>
      <c r="Z101" s="21"/>
      <c r="AA101" s="21"/>
      <c r="AB101" s="21"/>
      <c r="AC101" s="21"/>
      <c r="AD101" s="22"/>
      <c r="AE101" s="23"/>
      <c r="AG101" s="21"/>
      <c r="AH101" s="21"/>
      <c r="AI101" s="21"/>
      <c r="AJ101" s="21"/>
      <c r="AK101" s="21"/>
      <c r="AL101" s="21"/>
      <c r="AM101" s="21"/>
      <c r="AN101" s="21"/>
      <c r="AO101" s="21"/>
      <c r="AP101" s="24"/>
      <c r="AQ101" s="24"/>
      <c r="AR101" s="24"/>
      <c r="AS101" s="25"/>
      <c r="AT101" s="21"/>
      <c r="AU101" s="26"/>
      <c r="AV101" s="21"/>
      <c r="AW101" s="21"/>
      <c r="AX101" s="21"/>
      <c r="AY101" s="21"/>
      <c r="AZ101" s="21"/>
      <c r="BN101" s="27"/>
    </row>
    <row r="102" spans="20:66" ht="53.25" x14ac:dyDescent="0.8">
      <c r="T102" s="19"/>
      <c r="W102" s="20"/>
      <c r="X102" s="21"/>
      <c r="Y102" s="21"/>
      <c r="Z102" s="21"/>
      <c r="AA102" s="21"/>
      <c r="AB102" s="21"/>
      <c r="AC102" s="21"/>
      <c r="AD102" s="22"/>
      <c r="AE102" s="23"/>
      <c r="AG102" s="21"/>
      <c r="AH102" s="21"/>
      <c r="AI102" s="21"/>
      <c r="AJ102" s="21"/>
      <c r="AK102" s="21"/>
      <c r="AL102" s="21"/>
      <c r="AM102" s="21"/>
      <c r="AN102" s="21"/>
      <c r="AO102" s="21"/>
      <c r="AP102" s="24"/>
      <c r="AQ102" s="24"/>
      <c r="AR102" s="24"/>
      <c r="AS102" s="25"/>
      <c r="AT102" s="21"/>
      <c r="AU102" s="26"/>
      <c r="AV102" s="21"/>
      <c r="AW102" s="21"/>
      <c r="AX102" s="21"/>
      <c r="AY102" s="21"/>
      <c r="AZ102" s="21"/>
      <c r="BN102" s="27"/>
    </row>
    <row r="103" spans="20:66" ht="53.25" x14ac:dyDescent="0.8">
      <c r="T103" s="19"/>
      <c r="W103" s="20"/>
      <c r="X103" s="21"/>
      <c r="Y103" s="21"/>
      <c r="Z103" s="21"/>
      <c r="AA103" s="21"/>
      <c r="AB103" s="21"/>
      <c r="AC103" s="21"/>
      <c r="AD103" s="22"/>
      <c r="AE103" s="23"/>
      <c r="AG103" s="21"/>
      <c r="AH103" s="21"/>
      <c r="AI103" s="21"/>
      <c r="AJ103" s="21"/>
      <c r="AK103" s="21"/>
      <c r="AL103" s="21"/>
      <c r="AM103" s="21"/>
      <c r="AN103" s="21"/>
      <c r="AO103" s="21"/>
      <c r="AP103" s="24"/>
      <c r="AQ103" s="24"/>
      <c r="AR103" s="24"/>
      <c r="AS103" s="25"/>
      <c r="AT103" s="21"/>
      <c r="AU103" s="26"/>
      <c r="AV103" s="21"/>
      <c r="AW103" s="21"/>
      <c r="AX103" s="21"/>
      <c r="AY103" s="21"/>
      <c r="AZ103" s="21"/>
      <c r="BN103" s="27"/>
    </row>
    <row r="104" spans="20:66" ht="53.25" x14ac:dyDescent="0.8">
      <c r="T104" s="19"/>
      <c r="W104" s="20"/>
      <c r="X104" s="21"/>
      <c r="Y104" s="21"/>
      <c r="Z104" s="21"/>
      <c r="AA104" s="21"/>
      <c r="AB104" s="21"/>
      <c r="AC104" s="21"/>
      <c r="AD104" s="22"/>
      <c r="AE104" s="23"/>
      <c r="AG104" s="21"/>
      <c r="AH104" s="21"/>
      <c r="AI104" s="21"/>
      <c r="AJ104" s="21"/>
      <c r="AK104" s="21"/>
      <c r="AL104" s="21"/>
      <c r="AM104" s="21"/>
      <c r="AN104" s="21"/>
      <c r="AO104" s="21"/>
      <c r="AP104" s="24"/>
      <c r="AQ104" s="24"/>
      <c r="AR104" s="24"/>
      <c r="AS104" s="25"/>
      <c r="AT104" s="21"/>
      <c r="AU104" s="26"/>
      <c r="AV104" s="21"/>
      <c r="AW104" s="21"/>
      <c r="AX104" s="21"/>
      <c r="AY104" s="21"/>
      <c r="AZ104" s="21"/>
      <c r="BN104" s="27"/>
    </row>
    <row r="105" spans="20:66" ht="53.25" x14ac:dyDescent="0.8">
      <c r="T105" s="19"/>
      <c r="W105" s="20"/>
      <c r="X105" s="21"/>
      <c r="Y105" s="21"/>
      <c r="Z105" s="21"/>
      <c r="AA105" s="21"/>
      <c r="AB105" s="21"/>
      <c r="AC105" s="21"/>
      <c r="AD105" s="22"/>
      <c r="AE105" s="23"/>
      <c r="AG105" s="21"/>
      <c r="AH105" s="21"/>
      <c r="AI105" s="21"/>
      <c r="AJ105" s="21"/>
      <c r="AK105" s="21"/>
      <c r="AL105" s="21"/>
      <c r="AM105" s="21"/>
      <c r="AN105" s="21"/>
      <c r="AO105" s="21"/>
      <c r="AP105" s="24"/>
      <c r="AQ105" s="24"/>
      <c r="AR105" s="24"/>
      <c r="AS105" s="25"/>
      <c r="AT105" s="21"/>
      <c r="AU105" s="26"/>
      <c r="AV105" s="21"/>
      <c r="AW105" s="21"/>
      <c r="AX105" s="21"/>
      <c r="AY105" s="21"/>
      <c r="AZ105" s="21"/>
      <c r="BN105" s="27"/>
    </row>
    <row r="106" spans="20:66" ht="53.25" x14ac:dyDescent="0.8">
      <c r="T106" s="19"/>
      <c r="W106" s="20"/>
      <c r="X106" s="21"/>
      <c r="Y106" s="21"/>
      <c r="Z106" s="21"/>
      <c r="AA106" s="21"/>
      <c r="AB106" s="21"/>
      <c r="AC106" s="21"/>
      <c r="AD106" s="22"/>
      <c r="AE106" s="23"/>
      <c r="AG106" s="21"/>
      <c r="AH106" s="21"/>
      <c r="AI106" s="21"/>
      <c r="AJ106" s="21"/>
      <c r="AK106" s="21"/>
      <c r="AL106" s="21"/>
      <c r="AM106" s="21"/>
      <c r="AN106" s="21"/>
      <c r="AO106" s="21"/>
      <c r="AP106" s="24"/>
      <c r="AQ106" s="24"/>
      <c r="AR106" s="24"/>
      <c r="AS106" s="25"/>
      <c r="AT106" s="21"/>
      <c r="AU106" s="26"/>
      <c r="AV106" s="21"/>
      <c r="AW106" s="21"/>
      <c r="AX106" s="21"/>
      <c r="AY106" s="21"/>
      <c r="AZ106" s="21"/>
      <c r="BN106" s="27"/>
    </row>
    <row r="107" spans="20:66" ht="53.25" x14ac:dyDescent="0.8">
      <c r="T107" s="19"/>
      <c r="W107" s="20"/>
      <c r="X107" s="21"/>
      <c r="Y107" s="21"/>
      <c r="Z107" s="21"/>
      <c r="AA107" s="21"/>
      <c r="AB107" s="21"/>
      <c r="AC107" s="21"/>
      <c r="AD107" s="22"/>
      <c r="AE107" s="23"/>
      <c r="AG107" s="21"/>
      <c r="AH107" s="21"/>
      <c r="AI107" s="21"/>
      <c r="AJ107" s="21"/>
      <c r="AK107" s="21"/>
      <c r="AL107" s="21"/>
      <c r="AM107" s="21"/>
      <c r="AN107" s="21"/>
      <c r="AO107" s="21"/>
      <c r="AP107" s="24"/>
      <c r="AQ107" s="24"/>
      <c r="AR107" s="24"/>
      <c r="AS107" s="25"/>
      <c r="AT107" s="21"/>
      <c r="AU107" s="26"/>
      <c r="AV107" s="21"/>
      <c r="AW107" s="21"/>
      <c r="AX107" s="21"/>
      <c r="AY107" s="21"/>
      <c r="AZ107" s="21"/>
      <c r="BN107" s="27"/>
    </row>
    <row r="108" spans="20:66" ht="53.25" x14ac:dyDescent="0.8">
      <c r="T108" s="19"/>
      <c r="W108" s="20"/>
      <c r="X108" s="21"/>
      <c r="Y108" s="21"/>
      <c r="Z108" s="21"/>
      <c r="AA108" s="21"/>
      <c r="AB108" s="21"/>
      <c r="AC108" s="21"/>
      <c r="AD108" s="22"/>
      <c r="AE108" s="23"/>
      <c r="AG108" s="21"/>
      <c r="AH108" s="21"/>
      <c r="AI108" s="21"/>
      <c r="AJ108" s="21"/>
      <c r="AK108" s="21"/>
      <c r="AL108" s="21"/>
      <c r="AM108" s="21"/>
      <c r="AN108" s="21"/>
      <c r="AO108" s="21"/>
      <c r="AP108" s="24"/>
      <c r="AQ108" s="24"/>
      <c r="AR108" s="24"/>
      <c r="AS108" s="25"/>
      <c r="AT108" s="21"/>
      <c r="AU108" s="26"/>
      <c r="AV108" s="21"/>
      <c r="AW108" s="21"/>
      <c r="AX108" s="21"/>
      <c r="AY108" s="21"/>
      <c r="AZ108" s="21"/>
      <c r="BN108" s="27"/>
    </row>
    <row r="109" spans="20:66" ht="53.25" x14ac:dyDescent="0.8">
      <c r="T109" s="19"/>
      <c r="W109" s="20"/>
      <c r="X109" s="21"/>
      <c r="Y109" s="21"/>
      <c r="Z109" s="21"/>
      <c r="AA109" s="21"/>
      <c r="AB109" s="21"/>
      <c r="AC109" s="21"/>
      <c r="AD109" s="22"/>
      <c r="AE109" s="23"/>
      <c r="AG109" s="21"/>
      <c r="AH109" s="21"/>
      <c r="AI109" s="21"/>
      <c r="AJ109" s="21"/>
      <c r="AK109" s="21"/>
      <c r="AL109" s="21"/>
      <c r="AM109" s="21"/>
      <c r="AN109" s="21"/>
      <c r="AO109" s="21"/>
      <c r="AP109" s="24"/>
      <c r="AQ109" s="24"/>
      <c r="AR109" s="24"/>
      <c r="AS109" s="25"/>
      <c r="AT109" s="21"/>
      <c r="AU109" s="26"/>
      <c r="AV109" s="21"/>
      <c r="AW109" s="21"/>
      <c r="AX109" s="21"/>
      <c r="AY109" s="21"/>
      <c r="AZ109" s="21"/>
      <c r="BN109" s="27"/>
    </row>
    <row r="110" spans="20:66" ht="293.25" customHeight="1" x14ac:dyDescent="0.25">
      <c r="T110" s="50" t="s">
        <v>16</v>
      </c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51"/>
      <c r="AU110" s="51"/>
      <c r="AV110" s="51"/>
      <c r="AW110" s="51"/>
      <c r="AX110" s="51"/>
      <c r="AY110" s="51"/>
      <c r="AZ110" s="51"/>
      <c r="BA110" s="51"/>
      <c r="BB110" s="51"/>
      <c r="BC110" s="51"/>
      <c r="BD110" s="51"/>
      <c r="BE110" s="51"/>
      <c r="BF110" s="51"/>
      <c r="BG110" s="51"/>
      <c r="BH110" s="51"/>
      <c r="BI110" s="51"/>
      <c r="BJ110" s="51"/>
      <c r="BK110" s="51"/>
      <c r="BL110" s="51"/>
      <c r="BM110" s="51"/>
      <c r="BN110" s="52"/>
    </row>
    <row r="111" spans="20:66" ht="53.25" x14ac:dyDescent="0.8">
      <c r="W111" s="20"/>
      <c r="X111" s="21"/>
      <c r="Y111" s="21"/>
      <c r="Z111" s="21"/>
      <c r="AA111" s="21"/>
      <c r="AB111" s="21"/>
      <c r="AC111" s="21"/>
      <c r="AD111" s="22"/>
      <c r="AE111" s="23"/>
      <c r="AG111" s="21"/>
      <c r="AH111" s="21"/>
      <c r="AI111" s="21"/>
      <c r="AJ111" s="21"/>
      <c r="AK111" s="21"/>
      <c r="AL111" s="21"/>
      <c r="AM111" s="21"/>
      <c r="AN111" s="21"/>
      <c r="AO111" s="21"/>
      <c r="AP111" s="24"/>
      <c r="AQ111" s="24"/>
      <c r="AR111" s="24"/>
      <c r="AS111" s="25"/>
      <c r="AT111" s="21"/>
      <c r="AU111" s="26"/>
      <c r="AV111" s="21"/>
      <c r="AW111" s="21"/>
      <c r="AX111" s="21"/>
      <c r="AY111" s="21"/>
      <c r="AZ111" s="21"/>
    </row>
    <row r="112" spans="20:66" ht="53.25" x14ac:dyDescent="0.8">
      <c r="W112" s="20"/>
      <c r="X112" s="21"/>
      <c r="Y112" s="21"/>
      <c r="Z112" s="21"/>
      <c r="AA112" s="21"/>
      <c r="AB112" s="21"/>
      <c r="AC112" s="21"/>
      <c r="AD112" s="22"/>
      <c r="AE112" s="23"/>
      <c r="AG112" s="21"/>
      <c r="AH112" s="21"/>
      <c r="AI112" s="21"/>
      <c r="AJ112" s="21"/>
      <c r="AK112" s="21"/>
      <c r="AL112" s="21"/>
      <c r="AM112" s="21"/>
      <c r="AN112" s="21"/>
      <c r="AO112" s="21"/>
      <c r="AP112" s="24"/>
      <c r="AQ112" s="24"/>
      <c r="AR112" s="24"/>
      <c r="AS112" s="25"/>
      <c r="AT112" s="21"/>
      <c r="AU112" s="26"/>
      <c r="AV112" s="21"/>
      <c r="AW112" s="21"/>
      <c r="AX112" s="21"/>
      <c r="AY112" s="21"/>
      <c r="AZ112" s="21"/>
    </row>
    <row r="113" spans="23:52" ht="53.25" x14ac:dyDescent="0.8">
      <c r="W113" s="20"/>
      <c r="X113" s="21"/>
      <c r="Y113" s="21"/>
      <c r="Z113" s="21"/>
      <c r="AA113" s="21"/>
      <c r="AB113" s="21"/>
      <c r="AC113" s="21"/>
      <c r="AD113" s="22"/>
      <c r="AE113" s="23"/>
      <c r="AG113" s="21"/>
      <c r="AH113" s="21"/>
      <c r="AI113" s="21"/>
      <c r="AJ113" s="21"/>
      <c r="AK113" s="21"/>
      <c r="AL113" s="21"/>
      <c r="AM113" s="21"/>
      <c r="AN113" s="21"/>
      <c r="AO113" s="21"/>
      <c r="AP113" s="24"/>
      <c r="AQ113" s="24"/>
      <c r="AR113" s="24"/>
      <c r="AS113" s="25"/>
      <c r="AT113" s="21"/>
      <c r="AU113" s="26"/>
      <c r="AV113" s="21"/>
      <c r="AW113" s="21"/>
      <c r="AX113" s="21"/>
      <c r="AY113" s="21"/>
      <c r="AZ113" s="21"/>
    </row>
    <row r="114" spans="23:52" ht="53.25" x14ac:dyDescent="0.8">
      <c r="W114" s="20"/>
      <c r="X114" s="21"/>
      <c r="Y114" s="21"/>
      <c r="Z114" s="21"/>
      <c r="AA114" s="21"/>
      <c r="AB114" s="21"/>
      <c r="AC114" s="21"/>
      <c r="AD114" s="22"/>
      <c r="AE114" s="23"/>
      <c r="AG114" s="21"/>
      <c r="AH114" s="21"/>
      <c r="AI114" s="21"/>
      <c r="AJ114" s="21"/>
      <c r="AK114" s="21"/>
      <c r="AL114" s="21"/>
      <c r="AM114" s="21"/>
      <c r="AN114" s="21"/>
      <c r="AO114" s="21"/>
      <c r="AP114" s="24"/>
      <c r="AQ114" s="24"/>
      <c r="AR114" s="24"/>
      <c r="AS114" s="25"/>
      <c r="AT114" s="21"/>
      <c r="AU114" s="26"/>
      <c r="AV114" s="21"/>
      <c r="AW114" s="21"/>
      <c r="AX114" s="21"/>
      <c r="AY114" s="21"/>
      <c r="AZ114" s="21"/>
    </row>
    <row r="115" spans="23:52" ht="53.25" x14ac:dyDescent="0.8">
      <c r="W115" s="20"/>
      <c r="X115" s="21"/>
      <c r="Y115" s="21"/>
      <c r="Z115" s="21"/>
      <c r="AA115" s="21"/>
      <c r="AB115" s="21"/>
      <c r="AC115" s="21"/>
      <c r="AD115" s="22"/>
      <c r="AE115" s="23"/>
      <c r="AG115" s="21"/>
      <c r="AH115" s="21"/>
      <c r="AI115" s="21"/>
      <c r="AJ115" s="21"/>
      <c r="AK115" s="21"/>
      <c r="AL115" s="21"/>
      <c r="AM115" s="21"/>
      <c r="AN115" s="21"/>
      <c r="AO115" s="21"/>
      <c r="AP115" s="24"/>
      <c r="AQ115" s="24"/>
      <c r="AR115" s="24"/>
      <c r="AS115" s="25"/>
      <c r="AT115" s="21"/>
      <c r="AU115" s="26"/>
      <c r="AV115" s="21"/>
      <c r="AW115" s="21"/>
      <c r="AX115" s="21"/>
      <c r="AY115" s="21"/>
      <c r="AZ115" s="21"/>
    </row>
    <row r="116" spans="23:52" ht="53.25" x14ac:dyDescent="0.8">
      <c r="W116" s="20"/>
      <c r="X116" s="21"/>
      <c r="Y116" s="21"/>
      <c r="Z116" s="21"/>
      <c r="AA116" s="21"/>
      <c r="AB116" s="21"/>
      <c r="AC116" s="21"/>
      <c r="AD116" s="22"/>
      <c r="AE116" s="23"/>
      <c r="AG116" s="21"/>
      <c r="AH116" s="21"/>
      <c r="AI116" s="21"/>
      <c r="AJ116" s="21"/>
      <c r="AK116" s="21"/>
      <c r="AL116" s="21"/>
      <c r="AM116" s="21"/>
      <c r="AN116" s="21"/>
      <c r="AO116" s="21"/>
      <c r="AP116" s="24"/>
      <c r="AQ116" s="24"/>
      <c r="AR116" s="24"/>
      <c r="AS116" s="25"/>
      <c r="AT116" s="21"/>
      <c r="AU116" s="26"/>
      <c r="AV116" s="21"/>
      <c r="AW116" s="21"/>
      <c r="AX116" s="21"/>
      <c r="AY116" s="21"/>
      <c r="AZ116" s="21"/>
    </row>
    <row r="117" spans="23:52" ht="53.25" x14ac:dyDescent="0.8">
      <c r="W117" s="20"/>
      <c r="X117" s="21"/>
      <c r="Y117" s="21"/>
      <c r="Z117" s="21"/>
      <c r="AA117" s="21"/>
      <c r="AB117" s="21"/>
      <c r="AC117" s="21"/>
      <c r="AD117" s="22"/>
      <c r="AE117" s="23"/>
      <c r="AG117" s="21"/>
      <c r="AH117" s="21"/>
      <c r="AI117" s="21"/>
      <c r="AJ117" s="21"/>
      <c r="AK117" s="21"/>
      <c r="AL117" s="21"/>
      <c r="AM117" s="21"/>
      <c r="AN117" s="21"/>
      <c r="AO117" s="21"/>
      <c r="AP117" s="24"/>
      <c r="AQ117" s="24"/>
      <c r="AR117" s="24"/>
      <c r="AS117" s="25"/>
      <c r="AT117" s="21"/>
      <c r="AU117" s="26"/>
      <c r="AV117" s="21"/>
      <c r="AW117" s="21"/>
      <c r="AX117" s="21"/>
      <c r="AY117" s="21"/>
      <c r="AZ117" s="21"/>
    </row>
    <row r="118" spans="23:52" ht="53.25" x14ac:dyDescent="0.8">
      <c r="W118" s="20"/>
      <c r="X118" s="21"/>
      <c r="Y118" s="21"/>
      <c r="Z118" s="21"/>
      <c r="AA118" s="21"/>
      <c r="AB118" s="21"/>
      <c r="AC118" s="21"/>
      <c r="AD118" s="22"/>
      <c r="AE118" s="23"/>
      <c r="AG118" s="21"/>
      <c r="AH118" s="21"/>
      <c r="AI118" s="21"/>
      <c r="AJ118" s="21"/>
      <c r="AK118" s="21"/>
      <c r="AL118" s="21"/>
      <c r="AM118" s="21"/>
      <c r="AN118" s="21"/>
      <c r="AO118" s="21"/>
      <c r="AP118" s="24"/>
      <c r="AQ118" s="24"/>
      <c r="AR118" s="24"/>
      <c r="AS118" s="25"/>
      <c r="AT118" s="21"/>
      <c r="AU118" s="26"/>
      <c r="AV118" s="21"/>
      <c r="AW118" s="21"/>
      <c r="AX118" s="21"/>
      <c r="AY118" s="21"/>
      <c r="AZ118" s="21"/>
    </row>
    <row r="119" spans="23:52" ht="53.25" x14ac:dyDescent="0.8">
      <c r="W119" s="20"/>
      <c r="X119" s="21"/>
      <c r="Y119" s="21"/>
      <c r="Z119" s="21"/>
      <c r="AA119" s="21"/>
      <c r="AB119" s="21"/>
      <c r="AC119" s="21"/>
      <c r="AD119" s="22"/>
      <c r="AE119" s="23"/>
      <c r="AG119" s="21"/>
      <c r="AH119" s="21"/>
      <c r="AI119" s="21"/>
      <c r="AJ119" s="21"/>
      <c r="AK119" s="21"/>
      <c r="AL119" s="21"/>
      <c r="AM119" s="21"/>
      <c r="AN119" s="21"/>
      <c r="AO119" s="21"/>
      <c r="AP119" s="24"/>
      <c r="AQ119" s="24"/>
      <c r="AR119" s="24"/>
      <c r="AS119" s="25"/>
      <c r="AT119" s="21"/>
      <c r="AU119" s="26"/>
      <c r="AV119" s="21"/>
      <c r="AW119" s="21"/>
      <c r="AX119" s="21"/>
      <c r="AY119" s="21"/>
      <c r="AZ119" s="21"/>
    </row>
    <row r="120" spans="23:52" ht="53.25" x14ac:dyDescent="0.8">
      <c r="W120" s="20"/>
      <c r="X120" s="21"/>
      <c r="Y120" s="21"/>
      <c r="Z120" s="21"/>
      <c r="AA120" s="21"/>
      <c r="AB120" s="21"/>
      <c r="AC120" s="21"/>
      <c r="AD120" s="22"/>
      <c r="AE120" s="23"/>
      <c r="AG120" s="21"/>
      <c r="AH120" s="21"/>
      <c r="AI120" s="21"/>
      <c r="AJ120" s="21"/>
      <c r="AK120" s="21"/>
      <c r="AL120" s="21"/>
      <c r="AM120" s="21"/>
      <c r="AN120" s="21"/>
      <c r="AO120" s="21"/>
      <c r="AP120" s="24"/>
      <c r="AQ120" s="24"/>
      <c r="AR120" s="24"/>
      <c r="AS120" s="25"/>
      <c r="AT120" s="21"/>
      <c r="AU120" s="26"/>
      <c r="AV120" s="21"/>
      <c r="AW120" s="21"/>
      <c r="AX120" s="21"/>
      <c r="AY120" s="21"/>
      <c r="AZ120" s="21"/>
    </row>
    <row r="121" spans="23:52" ht="53.25" x14ac:dyDescent="0.8">
      <c r="W121" s="20"/>
      <c r="X121" s="21"/>
      <c r="Y121" s="21"/>
      <c r="Z121" s="21"/>
      <c r="AA121" s="21"/>
      <c r="AB121" s="21"/>
      <c r="AC121" s="21"/>
      <c r="AD121" s="22"/>
      <c r="AE121" s="23"/>
      <c r="AG121" s="21"/>
      <c r="AH121" s="21"/>
      <c r="AI121" s="21"/>
      <c r="AJ121" s="21"/>
      <c r="AK121" s="21"/>
      <c r="AL121" s="21"/>
      <c r="AM121" s="21"/>
      <c r="AN121" s="21"/>
      <c r="AO121" s="21"/>
      <c r="AP121" s="24"/>
      <c r="AQ121" s="24"/>
      <c r="AR121" s="24"/>
      <c r="AS121" s="25"/>
      <c r="AT121" s="21"/>
      <c r="AU121" s="26"/>
      <c r="AV121" s="21"/>
      <c r="AW121" s="21"/>
      <c r="AX121" s="21"/>
      <c r="AY121" s="21"/>
      <c r="AZ121" s="21"/>
    </row>
    <row r="122" spans="23:52" ht="53.25" x14ac:dyDescent="0.8">
      <c r="W122" s="20"/>
      <c r="X122" s="21"/>
      <c r="Y122" s="21"/>
      <c r="Z122" s="21"/>
      <c r="AA122" s="21"/>
      <c r="AB122" s="21"/>
      <c r="AC122" s="21"/>
      <c r="AD122" s="22"/>
      <c r="AE122" s="23"/>
      <c r="AG122" s="21"/>
      <c r="AH122" s="21"/>
      <c r="AI122" s="21"/>
      <c r="AJ122" s="21"/>
      <c r="AK122" s="21"/>
      <c r="AL122" s="21"/>
      <c r="AM122" s="21"/>
      <c r="AN122" s="21"/>
      <c r="AO122" s="21"/>
      <c r="AP122" s="24"/>
      <c r="AQ122" s="24"/>
      <c r="AR122" s="24"/>
      <c r="AS122" s="25"/>
      <c r="AT122" s="21"/>
      <c r="AU122" s="26"/>
      <c r="AV122" s="21"/>
      <c r="AW122" s="21"/>
      <c r="AX122" s="21"/>
      <c r="AY122" s="21"/>
      <c r="AZ122" s="21"/>
    </row>
    <row r="123" spans="23:52" ht="53.25" x14ac:dyDescent="0.8">
      <c r="W123" s="20"/>
      <c r="X123" s="21"/>
      <c r="Y123" s="21"/>
      <c r="Z123" s="21"/>
      <c r="AA123" s="21"/>
      <c r="AB123" s="21"/>
      <c r="AC123" s="21"/>
      <c r="AD123" s="22"/>
      <c r="AE123" s="23"/>
      <c r="AG123" s="21"/>
      <c r="AH123" s="21"/>
      <c r="AI123" s="21"/>
      <c r="AJ123" s="21"/>
      <c r="AK123" s="21"/>
      <c r="AL123" s="21"/>
      <c r="AM123" s="21"/>
      <c r="AN123" s="21"/>
      <c r="AO123" s="21"/>
      <c r="AP123" s="24"/>
      <c r="AQ123" s="24"/>
      <c r="AR123" s="24"/>
      <c r="AS123" s="25"/>
      <c r="AT123" s="21"/>
      <c r="AU123" s="26"/>
      <c r="AV123" s="21"/>
      <c r="AW123" s="21"/>
      <c r="AX123" s="21"/>
      <c r="AY123" s="21"/>
      <c r="AZ123" s="21"/>
    </row>
    <row r="124" spans="23:52" ht="53.25" x14ac:dyDescent="0.8">
      <c r="W124" s="20"/>
      <c r="X124" s="21"/>
      <c r="Y124" s="21"/>
      <c r="Z124" s="21"/>
      <c r="AA124" s="21"/>
      <c r="AB124" s="21"/>
      <c r="AC124" s="21"/>
      <c r="AD124" s="22"/>
      <c r="AE124" s="23"/>
      <c r="AG124" s="21"/>
      <c r="AH124" s="21"/>
      <c r="AI124" s="21"/>
      <c r="AJ124" s="21"/>
      <c r="AK124" s="21"/>
      <c r="AL124" s="21"/>
      <c r="AM124" s="21"/>
      <c r="AN124" s="21"/>
      <c r="AO124" s="21"/>
      <c r="AP124" s="24"/>
      <c r="AQ124" s="24"/>
      <c r="AR124" s="24"/>
      <c r="AS124" s="25"/>
      <c r="AT124" s="21"/>
      <c r="AU124" s="26"/>
      <c r="AV124" s="21"/>
      <c r="AW124" s="21"/>
      <c r="AX124" s="21"/>
      <c r="AY124" s="21"/>
      <c r="AZ124" s="21"/>
    </row>
    <row r="125" spans="23:52" ht="53.25" x14ac:dyDescent="0.8">
      <c r="W125" s="20"/>
      <c r="X125" s="21"/>
      <c r="Y125" s="21"/>
      <c r="Z125" s="21"/>
      <c r="AA125" s="21"/>
      <c r="AB125" s="21"/>
      <c r="AC125" s="21"/>
      <c r="AD125" s="22"/>
      <c r="AE125" s="23"/>
      <c r="AG125" s="21"/>
      <c r="AH125" s="21"/>
      <c r="AI125" s="21"/>
      <c r="AJ125" s="21"/>
      <c r="AK125" s="21"/>
      <c r="AL125" s="21"/>
      <c r="AM125" s="21"/>
      <c r="AN125" s="21"/>
      <c r="AO125" s="21"/>
      <c r="AP125" s="24"/>
      <c r="AQ125" s="24"/>
      <c r="AR125" s="24"/>
      <c r="AS125" s="25"/>
      <c r="AT125" s="21"/>
      <c r="AU125" s="26"/>
      <c r="AV125" s="21"/>
      <c r="AW125" s="21"/>
      <c r="AX125" s="21"/>
      <c r="AY125" s="21"/>
      <c r="AZ125" s="21"/>
    </row>
    <row r="126" spans="23:52" ht="53.25" x14ac:dyDescent="0.8">
      <c r="W126" s="20"/>
      <c r="X126" s="21"/>
      <c r="Y126" s="21"/>
      <c r="Z126" s="21"/>
      <c r="AA126" s="21"/>
      <c r="AB126" s="21"/>
      <c r="AC126" s="21"/>
      <c r="AD126" s="22"/>
      <c r="AE126" s="23"/>
      <c r="AG126" s="21"/>
      <c r="AH126" s="21"/>
      <c r="AI126" s="21"/>
      <c r="AJ126" s="21"/>
      <c r="AK126" s="21"/>
      <c r="AL126" s="21"/>
      <c r="AM126" s="21"/>
      <c r="AN126" s="21"/>
      <c r="AO126" s="21"/>
      <c r="AP126" s="24"/>
      <c r="AQ126" s="24"/>
      <c r="AR126" s="24"/>
      <c r="AS126" s="25"/>
      <c r="AT126" s="21"/>
      <c r="AU126" s="26"/>
      <c r="AV126" s="21"/>
      <c r="AW126" s="21"/>
      <c r="AX126" s="21"/>
      <c r="AY126" s="21"/>
      <c r="AZ126" s="21"/>
    </row>
    <row r="127" spans="23:52" ht="53.25" x14ac:dyDescent="0.8">
      <c r="W127" s="20"/>
      <c r="X127" s="21"/>
      <c r="Y127" s="21"/>
      <c r="Z127" s="21"/>
      <c r="AA127" s="21"/>
      <c r="AB127" s="21"/>
      <c r="AC127" s="21"/>
      <c r="AD127" s="22"/>
      <c r="AE127" s="23"/>
      <c r="AG127" s="21"/>
      <c r="AH127" s="21"/>
      <c r="AI127" s="21"/>
      <c r="AJ127" s="21"/>
      <c r="AK127" s="21"/>
      <c r="AL127" s="21"/>
      <c r="AM127" s="21"/>
      <c r="AN127" s="21"/>
      <c r="AO127" s="21"/>
      <c r="AP127" s="24"/>
      <c r="AQ127" s="24"/>
      <c r="AR127" s="24"/>
      <c r="AS127" s="25"/>
      <c r="AT127" s="21"/>
      <c r="AU127" s="26"/>
      <c r="AV127" s="21"/>
      <c r="AW127" s="21"/>
      <c r="AX127" s="21"/>
      <c r="AY127" s="21"/>
      <c r="AZ127" s="21"/>
    </row>
    <row r="128" spans="23:52" ht="53.25" x14ac:dyDescent="0.8">
      <c r="W128" s="20"/>
      <c r="X128" s="21"/>
      <c r="Y128" s="21"/>
      <c r="Z128" s="21"/>
      <c r="AA128" s="21"/>
      <c r="AB128" s="21"/>
      <c r="AC128" s="21"/>
      <c r="AD128" s="22"/>
      <c r="AE128" s="23"/>
      <c r="AG128" s="21"/>
      <c r="AH128" s="21"/>
      <c r="AI128" s="21"/>
      <c r="AJ128" s="21"/>
      <c r="AK128" s="21"/>
      <c r="AL128" s="21"/>
      <c r="AM128" s="21"/>
      <c r="AN128" s="21"/>
      <c r="AO128" s="21"/>
      <c r="AP128" s="24"/>
      <c r="AQ128" s="24"/>
      <c r="AR128" s="24"/>
      <c r="AS128" s="25"/>
      <c r="AT128" s="21"/>
      <c r="AU128" s="26"/>
      <c r="AV128" s="21"/>
      <c r="AW128" s="21"/>
      <c r="AX128" s="21"/>
      <c r="AY128" s="21"/>
      <c r="AZ128" s="21"/>
    </row>
    <row r="129" spans="23:52" ht="53.25" x14ac:dyDescent="0.8">
      <c r="W129" s="20"/>
      <c r="X129" s="21"/>
      <c r="Y129" s="21"/>
      <c r="Z129" s="21"/>
      <c r="AA129" s="21"/>
      <c r="AB129" s="21"/>
      <c r="AC129" s="21"/>
      <c r="AD129" s="22"/>
      <c r="AE129" s="23"/>
      <c r="AG129" s="21"/>
      <c r="AH129" s="21"/>
      <c r="AI129" s="21"/>
      <c r="AJ129" s="21"/>
      <c r="AK129" s="21"/>
      <c r="AL129" s="21"/>
      <c r="AM129" s="21"/>
      <c r="AN129" s="21"/>
      <c r="AO129" s="21"/>
      <c r="AP129" s="24"/>
      <c r="AQ129" s="24"/>
      <c r="AR129" s="24"/>
      <c r="AS129" s="25"/>
      <c r="AT129" s="21"/>
      <c r="AU129" s="26"/>
      <c r="AV129" s="21"/>
      <c r="AW129" s="21"/>
      <c r="AX129" s="21"/>
      <c r="AY129" s="21"/>
      <c r="AZ129" s="21"/>
    </row>
    <row r="130" spans="23:52" ht="53.25" x14ac:dyDescent="0.8">
      <c r="W130" s="20"/>
      <c r="X130" s="21"/>
      <c r="Y130" s="21"/>
      <c r="Z130" s="21"/>
      <c r="AA130" s="21"/>
      <c r="AB130" s="21"/>
      <c r="AC130" s="21"/>
      <c r="AD130" s="22"/>
      <c r="AE130" s="23"/>
      <c r="AG130" s="21"/>
      <c r="AH130" s="21"/>
      <c r="AI130" s="21"/>
      <c r="AJ130" s="21"/>
      <c r="AK130" s="21"/>
      <c r="AL130" s="21"/>
      <c r="AM130" s="21"/>
      <c r="AN130" s="21"/>
      <c r="AO130" s="21"/>
      <c r="AP130" s="24"/>
      <c r="AQ130" s="24"/>
      <c r="AR130" s="24"/>
      <c r="AS130" s="25"/>
      <c r="AT130" s="21"/>
      <c r="AU130" s="26"/>
      <c r="AV130" s="21"/>
      <c r="AW130" s="21"/>
      <c r="AX130" s="21"/>
      <c r="AY130" s="21"/>
      <c r="AZ130" s="21"/>
    </row>
    <row r="131" spans="23:52" ht="53.25" x14ac:dyDescent="0.8">
      <c r="W131" s="20"/>
      <c r="X131" s="21"/>
      <c r="Y131" s="21"/>
      <c r="Z131" s="21"/>
      <c r="AA131" s="21"/>
      <c r="AB131" s="21"/>
      <c r="AC131" s="21"/>
      <c r="AD131" s="22"/>
      <c r="AE131" s="23"/>
      <c r="AG131" s="21"/>
      <c r="AH131" s="21"/>
      <c r="AI131" s="21"/>
      <c r="AJ131" s="21"/>
      <c r="AK131" s="21"/>
      <c r="AL131" s="21"/>
      <c r="AM131" s="21"/>
      <c r="AN131" s="21"/>
      <c r="AO131" s="21"/>
      <c r="AP131" s="24"/>
      <c r="AQ131" s="24"/>
      <c r="AR131" s="24"/>
      <c r="AS131" s="25"/>
      <c r="AT131" s="21"/>
      <c r="AU131" s="26"/>
      <c r="AV131" s="21"/>
      <c r="AW131" s="21"/>
      <c r="AX131" s="21"/>
      <c r="AY131" s="21"/>
      <c r="AZ131" s="21"/>
    </row>
    <row r="132" spans="23:52" ht="53.25" x14ac:dyDescent="0.8">
      <c r="W132" s="20"/>
      <c r="X132" s="21"/>
      <c r="Y132" s="21"/>
      <c r="Z132" s="21"/>
      <c r="AA132" s="21"/>
      <c r="AB132" s="21"/>
      <c r="AC132" s="21"/>
      <c r="AD132" s="22"/>
      <c r="AE132" s="23"/>
      <c r="AG132" s="21"/>
      <c r="AH132" s="21"/>
      <c r="AI132" s="21"/>
      <c r="AJ132" s="21"/>
      <c r="AK132" s="21"/>
      <c r="AL132" s="21"/>
      <c r="AM132" s="21"/>
      <c r="AN132" s="21"/>
      <c r="AO132" s="21"/>
      <c r="AP132" s="24"/>
      <c r="AQ132" s="24"/>
      <c r="AR132" s="24"/>
      <c r="AS132" s="25"/>
      <c r="AT132" s="21"/>
      <c r="AU132" s="26"/>
      <c r="AV132" s="21"/>
      <c r="AW132" s="21"/>
      <c r="AX132" s="21"/>
      <c r="AY132" s="21"/>
      <c r="AZ132" s="21"/>
    </row>
    <row r="133" spans="23:52" ht="53.25" x14ac:dyDescent="0.8">
      <c r="W133" s="20"/>
      <c r="X133" s="21"/>
      <c r="Y133" s="21"/>
      <c r="Z133" s="21"/>
      <c r="AA133" s="21"/>
      <c r="AB133" s="21"/>
      <c r="AC133" s="21"/>
      <c r="AD133" s="22"/>
      <c r="AE133" s="23"/>
      <c r="AG133" s="21"/>
      <c r="AH133" s="21"/>
      <c r="AI133" s="21"/>
      <c r="AJ133" s="21"/>
      <c r="AK133" s="21"/>
      <c r="AL133" s="21"/>
      <c r="AM133" s="21"/>
      <c r="AN133" s="21"/>
      <c r="AO133" s="21"/>
      <c r="AP133" s="24"/>
      <c r="AQ133" s="24"/>
      <c r="AR133" s="24"/>
      <c r="AS133" s="25"/>
      <c r="AT133" s="21"/>
      <c r="AU133" s="26"/>
      <c r="AV133" s="21"/>
      <c r="AW133" s="21"/>
      <c r="AX133" s="21"/>
      <c r="AY133" s="21"/>
      <c r="AZ133" s="21"/>
    </row>
    <row r="134" spans="23:52" ht="53.25" x14ac:dyDescent="0.8">
      <c r="W134" s="20"/>
      <c r="X134" s="21"/>
      <c r="Y134" s="21"/>
      <c r="Z134" s="21"/>
      <c r="AA134" s="21"/>
      <c r="AB134" s="21"/>
      <c r="AC134" s="21"/>
      <c r="AD134" s="22"/>
      <c r="AE134" s="23"/>
      <c r="AG134" s="21"/>
      <c r="AH134" s="21"/>
      <c r="AI134" s="21"/>
      <c r="AJ134" s="21"/>
      <c r="AK134" s="21"/>
      <c r="AL134" s="21"/>
      <c r="AM134" s="21"/>
      <c r="AN134" s="21"/>
      <c r="AO134" s="21"/>
      <c r="AP134" s="24"/>
      <c r="AQ134" s="24"/>
      <c r="AR134" s="24"/>
      <c r="AS134" s="25"/>
      <c r="AT134" s="21"/>
      <c r="AU134" s="26"/>
      <c r="AV134" s="21"/>
      <c r="AW134" s="21"/>
      <c r="AX134" s="21"/>
      <c r="AY134" s="21"/>
      <c r="AZ134" s="21"/>
    </row>
    <row r="135" spans="23:52" ht="53.25" x14ac:dyDescent="0.8">
      <c r="W135" s="20"/>
      <c r="X135" s="21"/>
      <c r="Y135" s="21"/>
      <c r="Z135" s="21"/>
      <c r="AA135" s="21"/>
      <c r="AB135" s="21"/>
      <c r="AC135" s="21"/>
      <c r="AD135" s="22"/>
      <c r="AE135" s="23"/>
      <c r="AG135" s="21"/>
      <c r="AH135" s="21"/>
      <c r="AI135" s="21"/>
      <c r="AJ135" s="21"/>
      <c r="AK135" s="21"/>
      <c r="AL135" s="21"/>
      <c r="AM135" s="21"/>
      <c r="AN135" s="21"/>
      <c r="AO135" s="21"/>
      <c r="AP135" s="24"/>
      <c r="AQ135" s="24"/>
      <c r="AR135" s="24"/>
      <c r="AS135" s="25"/>
      <c r="AT135" s="21"/>
      <c r="AU135" s="26"/>
      <c r="AV135" s="21"/>
      <c r="AW135" s="21"/>
      <c r="AX135" s="21"/>
      <c r="AY135" s="21"/>
      <c r="AZ135" s="21"/>
    </row>
    <row r="136" spans="23:52" ht="53.25" x14ac:dyDescent="0.8">
      <c r="W136" s="20"/>
      <c r="X136" s="21"/>
      <c r="Y136" s="21"/>
      <c r="Z136" s="21"/>
      <c r="AA136" s="21"/>
      <c r="AB136" s="21"/>
      <c r="AC136" s="21"/>
      <c r="AD136" s="22"/>
      <c r="AE136" s="23"/>
      <c r="AG136" s="21"/>
      <c r="AH136" s="21"/>
      <c r="AI136" s="21"/>
      <c r="AJ136" s="21"/>
      <c r="AK136" s="21"/>
      <c r="AL136" s="21"/>
      <c r="AM136" s="21"/>
      <c r="AN136" s="21"/>
      <c r="AO136" s="21"/>
      <c r="AP136" s="24"/>
      <c r="AQ136" s="24"/>
      <c r="AR136" s="24"/>
      <c r="AS136" s="25"/>
      <c r="AT136" s="21"/>
      <c r="AU136" s="26"/>
      <c r="AV136" s="21"/>
      <c r="AW136" s="21"/>
      <c r="AX136" s="21"/>
      <c r="AY136" s="21"/>
      <c r="AZ136" s="21"/>
    </row>
    <row r="137" spans="23:52" ht="53.25" x14ac:dyDescent="0.8">
      <c r="W137" s="20"/>
      <c r="X137" s="21"/>
      <c r="Y137" s="21"/>
      <c r="Z137" s="21"/>
      <c r="AA137" s="21"/>
      <c r="AB137" s="21"/>
      <c r="AC137" s="21"/>
      <c r="AD137" s="22"/>
      <c r="AE137" s="23"/>
      <c r="AG137" s="21"/>
      <c r="AH137" s="21"/>
      <c r="AI137" s="21"/>
      <c r="AJ137" s="21"/>
      <c r="AK137" s="21"/>
      <c r="AL137" s="21"/>
      <c r="AM137" s="21"/>
      <c r="AN137" s="21"/>
      <c r="AO137" s="21"/>
      <c r="AP137" s="24"/>
      <c r="AQ137" s="24"/>
      <c r="AR137" s="24"/>
      <c r="AS137" s="25"/>
      <c r="AT137" s="21"/>
      <c r="AU137" s="26"/>
      <c r="AV137" s="21"/>
      <c r="AW137" s="21"/>
      <c r="AX137" s="21"/>
      <c r="AY137" s="21"/>
      <c r="AZ137" s="21"/>
    </row>
    <row r="138" spans="23:52" ht="53.25" x14ac:dyDescent="0.8">
      <c r="W138" s="20"/>
      <c r="X138" s="21"/>
      <c r="Y138" s="21"/>
      <c r="Z138" s="21"/>
      <c r="AA138" s="21"/>
      <c r="AB138" s="21"/>
      <c r="AC138" s="21"/>
      <c r="AD138" s="22"/>
      <c r="AE138" s="23"/>
      <c r="AG138" s="21"/>
      <c r="AH138" s="21"/>
      <c r="AI138" s="21"/>
      <c r="AJ138" s="21"/>
      <c r="AK138" s="21"/>
      <c r="AL138" s="21"/>
      <c r="AM138" s="21"/>
      <c r="AN138" s="21"/>
      <c r="AO138" s="21"/>
      <c r="AP138" s="24"/>
      <c r="AQ138" s="24"/>
      <c r="AR138" s="24"/>
      <c r="AS138" s="25"/>
      <c r="AT138" s="21"/>
      <c r="AU138" s="26"/>
      <c r="AV138" s="21"/>
      <c r="AW138" s="21"/>
      <c r="AX138" s="21"/>
      <c r="AY138" s="21"/>
      <c r="AZ138" s="21"/>
    </row>
    <row r="139" spans="23:52" ht="53.25" x14ac:dyDescent="0.8">
      <c r="W139" s="20"/>
      <c r="X139" s="21"/>
      <c r="Y139" s="21"/>
      <c r="Z139" s="21"/>
      <c r="AA139" s="21"/>
      <c r="AB139" s="21"/>
      <c r="AC139" s="21"/>
      <c r="AD139" s="22"/>
      <c r="AE139" s="23"/>
      <c r="AG139" s="21"/>
      <c r="AH139" s="21"/>
      <c r="AI139" s="21"/>
      <c r="AJ139" s="21"/>
      <c r="AK139" s="21"/>
      <c r="AL139" s="21"/>
      <c r="AM139" s="21"/>
      <c r="AN139" s="21"/>
      <c r="AO139" s="21"/>
      <c r="AP139" s="24"/>
      <c r="AQ139" s="24"/>
      <c r="AR139" s="24"/>
      <c r="AS139" s="25"/>
      <c r="AT139" s="21"/>
      <c r="AU139" s="26"/>
      <c r="AV139" s="21"/>
      <c r="AW139" s="21"/>
      <c r="AX139" s="21"/>
      <c r="AY139" s="21"/>
      <c r="AZ139" s="21"/>
    </row>
    <row r="140" spans="23:52" ht="53.25" x14ac:dyDescent="0.8">
      <c r="W140" s="20"/>
      <c r="X140" s="21"/>
      <c r="Y140" s="21"/>
      <c r="Z140" s="21"/>
      <c r="AA140" s="21"/>
      <c r="AB140" s="21"/>
      <c r="AC140" s="21"/>
      <c r="AD140" s="22"/>
      <c r="AE140" s="23"/>
      <c r="AG140" s="21"/>
      <c r="AH140" s="21"/>
      <c r="AI140" s="21"/>
      <c r="AJ140" s="21"/>
      <c r="AK140" s="21"/>
      <c r="AL140" s="21"/>
      <c r="AM140" s="21"/>
      <c r="AN140" s="21"/>
      <c r="AO140" s="21"/>
      <c r="AP140" s="24"/>
      <c r="AQ140" s="24"/>
      <c r="AR140" s="24"/>
      <c r="AS140" s="25"/>
      <c r="AT140" s="21"/>
      <c r="AU140" s="26"/>
      <c r="AV140" s="21"/>
      <c r="AW140" s="21"/>
      <c r="AX140" s="21"/>
      <c r="AY140" s="21"/>
      <c r="AZ140" s="21"/>
    </row>
    <row r="156" spans="40:40" ht="32.25" x14ac:dyDescent="0.5">
      <c r="AN156" s="28" t="s">
        <v>17</v>
      </c>
    </row>
    <row r="157" spans="40:40" ht="32.25" x14ac:dyDescent="0.5">
      <c r="AN157" s="28" t="s">
        <v>18</v>
      </c>
    </row>
    <row r="164" spans="95:95" ht="88.5" x14ac:dyDescent="0.25">
      <c r="CQ164" s="29" t="s">
        <v>19</v>
      </c>
    </row>
    <row r="182" spans="23:52" ht="61.5" x14ac:dyDescent="0.9">
      <c r="W182" s="30" t="s">
        <v>20</v>
      </c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/>
      <c r="AX182" s="31"/>
      <c r="AY182" s="31"/>
      <c r="AZ182" s="31"/>
    </row>
    <row r="183" spans="23:52" ht="33.75" x14ac:dyDescent="0.5"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21"/>
      <c r="AH183" s="21"/>
      <c r="AI183" s="21"/>
      <c r="AJ183" s="21"/>
      <c r="AK183" s="21"/>
      <c r="AL183" s="21"/>
      <c r="AM183" s="21"/>
      <c r="AN183" s="21"/>
      <c r="AO183" s="21"/>
      <c r="AP183" s="21"/>
      <c r="AQ183" s="21"/>
      <c r="AR183" s="21"/>
      <c r="AS183" s="21"/>
      <c r="AT183" s="21"/>
      <c r="AU183" s="21"/>
      <c r="AV183" s="21"/>
      <c r="AW183" s="21"/>
      <c r="AX183" s="21"/>
      <c r="AY183" s="21"/>
      <c r="AZ183" s="21"/>
    </row>
    <row r="184" spans="23:52" ht="55.5" thickBot="1" x14ac:dyDescent="0.85">
      <c r="W184" s="32"/>
      <c r="X184" s="33"/>
      <c r="Y184" s="33"/>
      <c r="Z184" s="33"/>
      <c r="AA184" s="33"/>
      <c r="AB184" s="33"/>
      <c r="AC184" s="33"/>
      <c r="AD184" s="34"/>
      <c r="AE184" s="35" t="s">
        <v>21</v>
      </c>
      <c r="AG184" s="21"/>
      <c r="AH184" s="21"/>
      <c r="AI184" s="21"/>
      <c r="AJ184" s="21"/>
      <c r="AK184" s="21"/>
      <c r="AL184" s="21"/>
      <c r="AM184" s="21"/>
      <c r="AN184" s="21"/>
      <c r="AO184" s="21"/>
      <c r="AP184" s="36" t="s">
        <v>22</v>
      </c>
      <c r="AQ184" s="36"/>
      <c r="AR184" s="36"/>
      <c r="AS184" s="37"/>
      <c r="AT184" s="33"/>
      <c r="AU184" s="33"/>
      <c r="AV184" s="33"/>
      <c r="AW184" s="33"/>
      <c r="AX184" s="33"/>
      <c r="AY184" s="33"/>
      <c r="AZ184" s="33"/>
    </row>
    <row r="185" spans="23:52" ht="54.75" thickTop="1" thickBot="1" x14ac:dyDescent="0.85">
      <c r="W185" s="38"/>
      <c r="X185" s="39"/>
      <c r="Y185" s="39"/>
      <c r="Z185" s="39"/>
      <c r="AA185" s="39"/>
      <c r="AB185" s="39"/>
      <c r="AC185" s="39"/>
      <c r="AD185" s="40"/>
      <c r="AE185" s="41" t="s">
        <v>23</v>
      </c>
      <c r="AG185" s="21"/>
      <c r="AH185" s="21"/>
      <c r="AI185" s="21"/>
      <c r="AJ185" s="21"/>
      <c r="AK185" s="21"/>
      <c r="AL185" s="21"/>
      <c r="AM185" s="21"/>
      <c r="AN185" s="21"/>
      <c r="AO185" s="21"/>
      <c r="AP185" s="42" t="s">
        <v>24</v>
      </c>
      <c r="AQ185" s="42"/>
      <c r="AR185" s="42"/>
      <c r="AS185" s="43"/>
      <c r="AT185" s="39"/>
      <c r="AU185" s="39"/>
      <c r="AV185" s="39"/>
      <c r="AW185" s="39"/>
      <c r="AX185" s="39"/>
      <c r="AY185" s="39"/>
      <c r="AZ185" s="39"/>
    </row>
    <row r="186" spans="23:52" ht="54.75" thickTop="1" thickBot="1" x14ac:dyDescent="0.85">
      <c r="W186" s="38"/>
      <c r="X186" s="39"/>
      <c r="Y186" s="39"/>
      <c r="Z186" s="39"/>
      <c r="AA186" s="39"/>
      <c r="AB186" s="39"/>
      <c r="AC186" s="39"/>
      <c r="AD186" s="40"/>
      <c r="AE186" s="41" t="s">
        <v>25</v>
      </c>
      <c r="AG186" s="21"/>
      <c r="AH186" s="21"/>
      <c r="AI186" s="21"/>
      <c r="AJ186" s="21"/>
      <c r="AK186" s="21"/>
      <c r="AL186" s="21"/>
      <c r="AM186" s="21"/>
      <c r="AN186" s="21"/>
      <c r="AO186" s="21"/>
      <c r="AP186" s="42" t="s">
        <v>26</v>
      </c>
      <c r="AQ186" s="42"/>
      <c r="AR186" s="42"/>
      <c r="AS186" s="43"/>
      <c r="AT186" s="39"/>
      <c r="AU186" s="39"/>
      <c r="AV186" s="39"/>
      <c r="AW186" s="39"/>
      <c r="AX186" s="39"/>
      <c r="AY186" s="39"/>
      <c r="AZ186" s="39"/>
    </row>
    <row r="187" spans="23:52" ht="54.75" thickTop="1" thickBot="1" x14ac:dyDescent="0.85">
      <c r="W187" s="38"/>
      <c r="X187" s="39"/>
      <c r="Y187" s="39"/>
      <c r="Z187" s="39"/>
      <c r="AA187" s="39"/>
      <c r="AB187" s="39"/>
      <c r="AC187" s="39"/>
      <c r="AD187" s="40"/>
      <c r="AE187" s="41" t="s">
        <v>27</v>
      </c>
      <c r="AG187" s="21"/>
      <c r="AH187" s="21"/>
      <c r="AI187" s="21"/>
      <c r="AJ187" s="21"/>
      <c r="AK187" s="21"/>
      <c r="AL187" s="21"/>
      <c r="AM187" s="21"/>
      <c r="AN187" s="21"/>
      <c r="AO187" s="21"/>
      <c r="AP187" s="42" t="s">
        <v>28</v>
      </c>
      <c r="AQ187" s="42"/>
      <c r="AR187" s="42"/>
      <c r="AS187" s="43"/>
      <c r="AT187" s="39"/>
      <c r="AU187" s="39"/>
      <c r="AV187" s="39"/>
      <c r="AW187" s="39"/>
      <c r="AX187" s="39"/>
      <c r="AY187" s="39"/>
      <c r="AZ187" s="39"/>
    </row>
    <row r="188" spans="23:52" ht="54.75" thickTop="1" thickBot="1" x14ac:dyDescent="0.85">
      <c r="W188" s="38"/>
      <c r="X188" s="39"/>
      <c r="Y188" s="39"/>
      <c r="Z188" s="39"/>
      <c r="AA188" s="39"/>
      <c r="AB188" s="39"/>
      <c r="AC188" s="39"/>
      <c r="AD188" s="40"/>
      <c r="AE188" s="41" t="s">
        <v>29</v>
      </c>
      <c r="AG188" s="21"/>
      <c r="AH188" s="21"/>
      <c r="AI188" s="21"/>
      <c r="AJ188" s="21"/>
      <c r="AK188" s="21"/>
      <c r="AL188" s="21"/>
      <c r="AM188" s="21"/>
      <c r="AN188" s="21"/>
      <c r="AO188" s="21"/>
      <c r="AP188" s="42" t="s">
        <v>30</v>
      </c>
      <c r="AQ188" s="42"/>
      <c r="AR188" s="42"/>
      <c r="AS188" s="43"/>
      <c r="AT188" s="39"/>
      <c r="AU188" s="44" t="s">
        <v>31</v>
      </c>
      <c r="AV188" s="39"/>
      <c r="AW188" s="39"/>
      <c r="AX188" s="39"/>
      <c r="AY188" s="39"/>
      <c r="AZ188" s="39"/>
    </row>
    <row r="189" spans="23:52" ht="34.5" thickTop="1" x14ac:dyDescent="0.5"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21"/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1"/>
      <c r="AZ189" s="21"/>
    </row>
    <row r="190" spans="23:52" ht="33.75" x14ac:dyDescent="0.5"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21"/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1"/>
      <c r="AZ190" s="21"/>
    </row>
    <row r="212" spans="23:68" s="45" customFormat="1" x14ac:dyDescent="0.25">
      <c r="W212"/>
      <c r="X212"/>
      <c r="Y212"/>
      <c r="Z212"/>
      <c r="AA212"/>
      <c r="AB212"/>
      <c r="AC212"/>
      <c r="AD212"/>
    </row>
    <row r="213" spans="23:68" s="45" customFormat="1" x14ac:dyDescent="0.25">
      <c r="X213"/>
      <c r="Y213"/>
      <c r="Z213"/>
      <c r="AA213"/>
      <c r="AB213"/>
      <c r="AC213"/>
      <c r="AD213"/>
    </row>
    <row r="214" spans="23:68" s="45" customFormat="1" x14ac:dyDescent="0.25">
      <c r="X214"/>
      <c r="Y214"/>
      <c r="Z214"/>
      <c r="AA214"/>
      <c r="AB214"/>
      <c r="AC214"/>
      <c r="AD214"/>
    </row>
    <row r="215" spans="23:68" s="45" customFormat="1" x14ac:dyDescent="0.25">
      <c r="X215"/>
      <c r="Y215"/>
      <c r="Z215"/>
      <c r="AA215"/>
      <c r="AB215"/>
      <c r="AC215"/>
      <c r="AD215"/>
    </row>
    <row r="216" spans="23:68" s="45" customFormat="1" x14ac:dyDescent="0.25">
      <c r="X216"/>
      <c r="Y216"/>
      <c r="Z216"/>
      <c r="AA216"/>
      <c r="AB216"/>
      <c r="AC216"/>
      <c r="AD216"/>
      <c r="BH216"/>
      <c r="BI216"/>
      <c r="BJ216"/>
      <c r="BK216"/>
      <c r="BL216"/>
      <c r="BM216"/>
      <c r="BN216"/>
      <c r="BO216"/>
      <c r="BP216"/>
    </row>
    <row r="217" spans="23:68" s="45" customFormat="1" x14ac:dyDescent="0.25">
      <c r="X217"/>
      <c r="Y217"/>
      <c r="Z217"/>
      <c r="AA217"/>
      <c r="AB217"/>
      <c r="AC217"/>
      <c r="AD217"/>
      <c r="BH217"/>
      <c r="BI217"/>
      <c r="BJ217"/>
      <c r="BK217"/>
      <c r="BL217"/>
      <c r="BM217"/>
      <c r="BN217"/>
      <c r="BO217"/>
      <c r="BP217"/>
    </row>
    <row r="218" spans="23:68" ht="15.75" thickBot="1" x14ac:dyDescent="0.3"/>
    <row r="219" spans="23:68" ht="34.5" thickBot="1" x14ac:dyDescent="0.55000000000000004">
      <c r="AH219" s="46"/>
      <c r="AI219" s="47"/>
      <c r="AJ219" s="47"/>
      <c r="AK219" s="47"/>
      <c r="AL219" s="47"/>
      <c r="AM219" s="47"/>
      <c r="AN219" s="47"/>
      <c r="AO219" s="48"/>
    </row>
    <row r="226" spans="14:89" x14ac:dyDescent="0.25">
      <c r="N226" t="s">
        <v>32</v>
      </c>
      <c r="CJ226" t="s">
        <v>32</v>
      </c>
      <c r="CK226" s="18">
        <f>COUNTIFS(U1:U35,#REF!)</f>
        <v>0</v>
      </c>
    </row>
  </sheetData>
  <mergeCells count="2">
    <mergeCell ref="T110:BN110"/>
    <mergeCell ref="S34:BO56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18E1-2FAE-4ECD-8F8C-50E612C60A75}">
  <sheetPr>
    <tabColor rgb="FF0000FF"/>
  </sheetPr>
  <dimension ref="B2:L22"/>
  <sheetViews>
    <sheetView showGridLines="0" tabSelected="1" zoomScale="145" zoomScaleNormal="145" workbookViewId="0">
      <selection activeCell="L6" sqref="L6"/>
    </sheetView>
  </sheetViews>
  <sheetFormatPr defaultRowHeight="15" x14ac:dyDescent="0.25"/>
  <cols>
    <col min="2" max="2" width="14.85546875" customWidth="1"/>
    <col min="3" max="3" width="13.42578125" customWidth="1"/>
    <col min="4" max="4" width="2.28515625" customWidth="1"/>
    <col min="5" max="5" width="12.140625" customWidth="1"/>
    <col min="6" max="6" width="12.42578125" customWidth="1"/>
    <col min="7" max="7" width="3.28515625" customWidth="1"/>
    <col min="9" max="9" width="14.42578125" customWidth="1"/>
    <col min="10" max="10" width="3.28515625" customWidth="1"/>
    <col min="11" max="11" width="13.140625" customWidth="1"/>
    <col min="12" max="12" width="14.42578125" customWidth="1"/>
  </cols>
  <sheetData>
    <row r="2" spans="2:12" x14ac:dyDescent="0.25">
      <c r="B2" s="1" t="s">
        <v>0</v>
      </c>
    </row>
    <row r="3" spans="2:12" x14ac:dyDescent="0.25">
      <c r="B3" s="2" t="s">
        <v>33</v>
      </c>
    </row>
    <row r="5" spans="2:12" ht="30" x14ac:dyDescent="0.25">
      <c r="B5" s="3" t="s">
        <v>1</v>
      </c>
      <c r="C5" s="3" t="s">
        <v>2</v>
      </c>
      <c r="D5" s="4"/>
      <c r="E5" s="5" t="s">
        <v>3</v>
      </c>
      <c r="F5" s="5" t="s">
        <v>4</v>
      </c>
      <c r="I5" s="5" t="s">
        <v>5</v>
      </c>
      <c r="K5" s="6" t="s">
        <v>34</v>
      </c>
      <c r="L5" s="6" t="s">
        <v>35</v>
      </c>
    </row>
    <row r="6" spans="2:12" x14ac:dyDescent="0.25">
      <c r="B6" s="7">
        <f t="shared" ref="B6:B10" si="0">C6</f>
        <v>2958465</v>
      </c>
      <c r="C6" s="8">
        <v>2958465</v>
      </c>
      <c r="E6" s="7">
        <f t="shared" ref="E6:E15" si="1">F6</f>
        <v>2958465</v>
      </c>
      <c r="F6" s="8">
        <v>2958465</v>
      </c>
      <c r="H6" t="s">
        <v>6</v>
      </c>
      <c r="I6" s="12" t="str">
        <f>"1/1/2023"</f>
        <v>1/1/2023</v>
      </c>
      <c r="K6" s="9">
        <v>2958465</v>
      </c>
      <c r="L6" s="9">
        <v>2958465</v>
      </c>
    </row>
    <row r="7" spans="2:12" x14ac:dyDescent="0.25">
      <c r="B7" s="7">
        <f t="shared" si="0"/>
        <v>45114</v>
      </c>
      <c r="C7" s="8">
        <v>45114</v>
      </c>
      <c r="E7" s="7">
        <f t="shared" si="1"/>
        <v>45114</v>
      </c>
      <c r="F7" s="8">
        <v>45114</v>
      </c>
      <c r="H7" t="s">
        <v>7</v>
      </c>
      <c r="I7" s="13">
        <f>DATE(2023,1,1)</f>
        <v>44927</v>
      </c>
      <c r="K7" s="9">
        <v>45114</v>
      </c>
      <c r="L7" s="9">
        <v>45554</v>
      </c>
    </row>
    <row r="8" spans="2:12" x14ac:dyDescent="0.25">
      <c r="B8" s="7">
        <f t="shared" si="0"/>
        <v>366</v>
      </c>
      <c r="C8" s="8">
        <v>366</v>
      </c>
      <c r="E8" s="7">
        <f t="shared" si="1"/>
        <v>366</v>
      </c>
      <c r="F8" s="8">
        <v>366</v>
      </c>
      <c r="H8" t="s">
        <v>6</v>
      </c>
      <c r="I8" s="13">
        <f>"1/1/2023"+0</f>
        <v>44927</v>
      </c>
      <c r="K8" s="9">
        <v>366</v>
      </c>
      <c r="L8" s="9">
        <v>515</v>
      </c>
    </row>
    <row r="9" spans="2:12" x14ac:dyDescent="0.25">
      <c r="B9" s="7">
        <f t="shared" si="0"/>
        <v>365</v>
      </c>
      <c r="C9" s="8">
        <v>365</v>
      </c>
      <c r="E9" s="7">
        <f t="shared" si="1"/>
        <v>365</v>
      </c>
      <c r="F9" s="8">
        <v>365</v>
      </c>
      <c r="H9" t="s">
        <v>6</v>
      </c>
      <c r="I9" s="12"/>
      <c r="K9" s="9">
        <v>365</v>
      </c>
      <c r="L9" s="9">
        <v>483</v>
      </c>
    </row>
    <row r="10" spans="2:12" x14ac:dyDescent="0.25">
      <c r="B10" s="7">
        <f t="shared" si="0"/>
        <v>61</v>
      </c>
      <c r="C10" s="8">
        <v>61</v>
      </c>
      <c r="E10" s="7">
        <f t="shared" si="1"/>
        <v>61</v>
      </c>
      <c r="F10" s="8">
        <v>61</v>
      </c>
      <c r="H10" t="s">
        <v>7</v>
      </c>
      <c r="I10" s="13"/>
      <c r="K10" s="9">
        <v>61</v>
      </c>
      <c r="L10" s="9">
        <v>445</v>
      </c>
    </row>
    <row r="11" spans="2:12" x14ac:dyDescent="0.25">
      <c r="B11" s="7"/>
      <c r="C11" s="8"/>
      <c r="E11" s="7">
        <f t="shared" si="1"/>
        <v>60</v>
      </c>
      <c r="F11" s="8">
        <v>60</v>
      </c>
      <c r="H11" t="s">
        <v>6</v>
      </c>
      <c r="I11" s="13"/>
      <c r="K11" s="9">
        <v>60</v>
      </c>
      <c r="L11" s="9">
        <v>139</v>
      </c>
    </row>
    <row r="12" spans="2:12" x14ac:dyDescent="0.25">
      <c r="B12" s="7">
        <v>60</v>
      </c>
      <c r="C12" s="8">
        <v>59</v>
      </c>
      <c r="E12" s="7">
        <f t="shared" si="1"/>
        <v>59</v>
      </c>
      <c r="F12" s="8">
        <v>59</v>
      </c>
      <c r="K12" s="9">
        <v>59</v>
      </c>
      <c r="L12" s="9">
        <v>415</v>
      </c>
    </row>
    <row r="13" spans="2:12" x14ac:dyDescent="0.25">
      <c r="B13" s="7">
        <v>4</v>
      </c>
      <c r="C13" s="8">
        <v>3</v>
      </c>
      <c r="E13" s="7">
        <f t="shared" si="1"/>
        <v>3</v>
      </c>
      <c r="F13" s="8">
        <v>3</v>
      </c>
      <c r="K13" s="9">
        <v>3</v>
      </c>
      <c r="L13" s="9">
        <v>248</v>
      </c>
    </row>
    <row r="14" spans="2:12" x14ac:dyDescent="0.25">
      <c r="B14" s="7">
        <v>3</v>
      </c>
      <c r="C14" s="8">
        <v>2</v>
      </c>
      <c r="E14" s="7">
        <f t="shared" si="1"/>
        <v>2</v>
      </c>
      <c r="F14" s="8">
        <v>2</v>
      </c>
      <c r="K14" s="9">
        <v>2</v>
      </c>
      <c r="L14" s="9">
        <v>204</v>
      </c>
    </row>
    <row r="15" spans="2:12" x14ac:dyDescent="0.25">
      <c r="B15" s="7">
        <v>2</v>
      </c>
      <c r="C15" s="8">
        <v>1</v>
      </c>
      <c r="E15" s="7">
        <f t="shared" si="1"/>
        <v>1</v>
      </c>
      <c r="F15" s="8">
        <v>1</v>
      </c>
      <c r="K15" s="9">
        <v>1</v>
      </c>
      <c r="L15" s="9">
        <v>103</v>
      </c>
    </row>
    <row r="16" spans="2:12" x14ac:dyDescent="0.25">
      <c r="B16" s="7">
        <v>1</v>
      </c>
      <c r="C16" s="10" t="s">
        <v>8</v>
      </c>
      <c r="E16" s="7"/>
      <c r="F16" s="7" t="s">
        <v>8</v>
      </c>
      <c r="K16" t="s">
        <v>8</v>
      </c>
      <c r="L16" t="s">
        <v>8</v>
      </c>
    </row>
    <row r="17" spans="2:12" x14ac:dyDescent="0.25">
      <c r="B17" s="7">
        <v>0</v>
      </c>
      <c r="C17" s="11" t="s">
        <v>9</v>
      </c>
      <c r="E17" s="7"/>
      <c r="F17" s="7" t="s">
        <v>9</v>
      </c>
      <c r="H17" s="5" t="s">
        <v>39</v>
      </c>
      <c r="I17" s="12">
        <f>F10-F12</f>
        <v>2</v>
      </c>
      <c r="K17" t="s">
        <v>9</v>
      </c>
      <c r="L17" t="s">
        <v>8</v>
      </c>
    </row>
    <row r="18" spans="2:12" x14ac:dyDescent="0.25">
      <c r="B18" s="7">
        <v>-1</v>
      </c>
      <c r="C18" s="10" t="s">
        <v>10</v>
      </c>
      <c r="E18" s="7"/>
      <c r="F18" s="7" t="s">
        <v>10</v>
      </c>
      <c r="H18" s="5" t="s">
        <v>40</v>
      </c>
      <c r="I18" s="13">
        <f>F10+30</f>
        <v>91</v>
      </c>
      <c r="K18" t="s">
        <v>10</v>
      </c>
      <c r="L18" t="s">
        <v>8</v>
      </c>
    </row>
    <row r="19" spans="2:12" x14ac:dyDescent="0.25">
      <c r="B19" s="7">
        <v>-2</v>
      </c>
      <c r="C19" s="11" t="s">
        <v>11</v>
      </c>
      <c r="E19" s="7"/>
      <c r="F19" s="7" t="s">
        <v>11</v>
      </c>
      <c r="H19" s="5" t="s">
        <v>39</v>
      </c>
      <c r="I19" s="12"/>
      <c r="K19" t="s">
        <v>11</v>
      </c>
      <c r="L19" t="s">
        <v>8</v>
      </c>
    </row>
    <row r="20" spans="2:12" x14ac:dyDescent="0.25">
      <c r="B20" s="7">
        <v>-102589</v>
      </c>
      <c r="C20" s="10" t="s">
        <v>12</v>
      </c>
      <c r="E20" s="7"/>
      <c r="F20" s="7" t="s">
        <v>12</v>
      </c>
      <c r="H20" s="5" t="s">
        <v>40</v>
      </c>
      <c r="I20" s="13"/>
      <c r="K20" t="s">
        <v>12</v>
      </c>
      <c r="L20" t="s">
        <v>36</v>
      </c>
    </row>
    <row r="21" spans="2:12" x14ac:dyDescent="0.25">
      <c r="B21" s="7">
        <v>-255899</v>
      </c>
      <c r="C21" s="11" t="s">
        <v>13</v>
      </c>
      <c r="E21" s="7"/>
      <c r="F21" s="7" t="s">
        <v>13</v>
      </c>
      <c r="K21" t="s">
        <v>13</v>
      </c>
      <c r="L21" t="s">
        <v>37</v>
      </c>
    </row>
    <row r="22" spans="2:12" x14ac:dyDescent="0.25">
      <c r="B22" s="7">
        <v>-644000</v>
      </c>
      <c r="C22" s="10" t="s">
        <v>14</v>
      </c>
      <c r="E22" s="7"/>
      <c r="F22" s="7" t="s">
        <v>14</v>
      </c>
      <c r="K22" t="s">
        <v>14</v>
      </c>
      <c r="L22" t="s">
        <v>38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F3245-AB1C-4C25-A480-5963CCC10AE0}">
  <sheetPr>
    <tabColor rgb="FFFF0000"/>
  </sheetPr>
  <dimension ref="A6:T30"/>
  <sheetViews>
    <sheetView workbookViewId="0">
      <selection activeCell="B31" sqref="B31"/>
    </sheetView>
  </sheetViews>
  <sheetFormatPr defaultRowHeight="15" x14ac:dyDescent="0.25"/>
  <sheetData>
    <row r="6" spans="1:20" x14ac:dyDescent="0.25">
      <c r="T6" t="s">
        <v>42</v>
      </c>
    </row>
    <row r="7" spans="1:20" x14ac:dyDescent="0.25">
      <c r="A7" t="s">
        <v>44</v>
      </c>
      <c r="T7" s="62" t="s">
        <v>43</v>
      </c>
    </row>
    <row r="8" spans="1:20" x14ac:dyDescent="0.25">
      <c r="A8" s="63" t="s">
        <v>45</v>
      </c>
    </row>
    <row r="10" spans="1:20" x14ac:dyDescent="0.25">
      <c r="A10" t="s">
        <v>46</v>
      </c>
    </row>
    <row r="11" spans="1:20" x14ac:dyDescent="0.25">
      <c r="A11" s="63" t="s">
        <v>47</v>
      </c>
    </row>
    <row r="12" spans="1:20" x14ac:dyDescent="0.25">
      <c r="A12" t="s">
        <v>48</v>
      </c>
    </row>
    <row r="13" spans="1:20" x14ac:dyDescent="0.25">
      <c r="A13" t="s">
        <v>49</v>
      </c>
    </row>
    <row r="15" spans="1:20" x14ac:dyDescent="0.25">
      <c r="A15" t="s">
        <v>50</v>
      </c>
    </row>
    <row r="16" spans="1:20" x14ac:dyDescent="0.25">
      <c r="A16" s="63" t="s">
        <v>51</v>
      </c>
    </row>
    <row r="18" spans="1:5" x14ac:dyDescent="0.25">
      <c r="A18" s="63" t="s">
        <v>52</v>
      </c>
    </row>
    <row r="19" spans="1:5" x14ac:dyDescent="0.25">
      <c r="A19" s="63" t="s">
        <v>53</v>
      </c>
    </row>
    <row r="21" spans="1:5" x14ac:dyDescent="0.25">
      <c r="A21" s="63" t="s">
        <v>54</v>
      </c>
    </row>
    <row r="22" spans="1:5" x14ac:dyDescent="0.25">
      <c r="A22" s="65" t="s">
        <v>55</v>
      </c>
    </row>
    <row r="23" spans="1:5" x14ac:dyDescent="0.25">
      <c r="A23" s="65" t="s">
        <v>56</v>
      </c>
    </row>
    <row r="25" spans="1:5" x14ac:dyDescent="0.25">
      <c r="A25" s="63" t="s">
        <v>57</v>
      </c>
    </row>
    <row r="26" spans="1:5" x14ac:dyDescent="0.25">
      <c r="A26" s="64" t="s">
        <v>58</v>
      </c>
    </row>
    <row r="28" spans="1:5" x14ac:dyDescent="0.25">
      <c r="A28" t="s">
        <v>59</v>
      </c>
      <c r="B28" cm="1">
        <f t="array" ref="B28">NDT(1776,7,4)</f>
        <v>-45104</v>
      </c>
      <c r="E28" t="str" cm="1">
        <f t="array" aca="1" ref="E28:E30" ca="1">_xlfn.FORMULATEXT(B28:B30)</f>
        <v>=NDT(1776,7,4)</v>
      </c>
    </row>
    <row r="29" spans="1:5" x14ac:dyDescent="0.25">
      <c r="A29" t="s">
        <v>59</v>
      </c>
      <c r="B29" t="str" cm="1">
        <f t="array" ref="B29">TEXTN(B28,"dddd mmmm/dd-yyy")</f>
        <v>Thursday July/04-1776</v>
      </c>
      <c r="E29" t="str">
        <f ca="1"/>
        <v>=TEXTN(B28,"dddd mmmm/dd-yyy")</v>
      </c>
    </row>
    <row r="30" spans="1:5" x14ac:dyDescent="0.25">
      <c r="A30" t="s">
        <v>59</v>
      </c>
      <c r="B30" cm="1">
        <f t="array" ref="B30">NTEXT("4-July-1776")</f>
        <v>-45104</v>
      </c>
      <c r="E30" t="str">
        <f ca="1"/>
        <v>=NTEXT("4-July-1776")</v>
      </c>
    </row>
  </sheetData>
  <hyperlinks>
    <hyperlink ref="T7" r:id="rId1" xr:uid="{ADD062C7-15DF-48CB-B6E4-1927C78CAEF6}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Q E A A B Q S w M E F A A C A A g A r H r o V m h m r J C k A A A A 9 w A A A B I A H A B D b 2 5 m a W c v U G F j a 2 F n Z S 5 4 b W w g o h g A K K A U A A A A A A A A A A A A A A A A A A A A A A A A A A A A h Y + 9 D o I w G E V f h X S n f 5 p o y E c Z X C U x I R r X p l R o h G J o s b y b g 4 / k K 0 i i q J v j P T n D u Y / b H b K x b a K r 7 p 3 p b I o Y p i j S V n W l s V W K B n + K 1 y g T s J P q L C s d T b J 1 y e j K F N X e X x J C Q g g 4 L H D X V 4 R T y s g x 3 x a q 1 q 1 E H 9 n 8 l 2 N j n Z d W a S T g 8 I o R H D N O 8 Y r S J W Z A Z g q 5 s V + D T 8 G Y A v m B s B k a P / R a a B v v C y D z B P I + I Z 5 Q S w M E F A A C A A g A r H r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x 6 6 F a c b q k r T g E A A A k D A A A T A B w A R m 9 y b X V s Y X M v U 2 V j d G l v b j E u b S C i G A A o o B Q A A A A A A A A A A A A A A A A A A A A A A A A A A A C t k s 9 r w j A U x + + F / g 8 h X l r I q t W x i 3 g Y 1 Y O X w a g w R u k h t m 9 T b J O R H z A p / u 9 7 a a e u K m y H 5 V L y v u 9 9 P 9 8 m 0 V C Y r R Q k 7 b 7 x 1 P d 8 T 2 + 4 g p L M u Q H 9 b E H t U 1 n Z t m 1 G K j C + R 3 C l 0 q o C s L L 4 L K C K E q s U C P M i 1 W 4 t 5 S 4 I m + y J 1 z C j r Q v N D 1 k i h c G O n H X z A 5 p s u H h H z m r / A R S N V n x d Q b R S X O g 3 q e o E o b V w o g 4 6 G G s a m h q u T O f J i E G R l L g 5 M N L Q h f j O 3 F M O 4 Q m 4 F B q U Q e I r c H U m P p Z l x w o u M j F C 2 0 5 G g B e b 1 j t y h S A 7 p 8 h D R p b C P N x H b u Q G y 3 W R 1 K 6 N 4 u 0 R 3 + b 2 o y H 4 5 8 S R b x V 3 + 2 j O 9 z r I T r + b k z v y h 0 S I Q / / E a i P r X 0 J c Z c Z A c w u u 3 D s M H L 7 M w i a j 8 M j s W D G y B u 4 q g v F o P G E x i / v 6 G H U a D + O h k 6 n v b U V P v X q R / / I I z 5 j O Y v o F U E s B A i 0 A F A A C A A g A r H r o V m h m r J C k A A A A 9 w A A A B I A A A A A A A A A A A A A A A A A A A A A A E N v b m Z p Z y 9 Q Y W N r Y W d l L n h t b F B L A Q I t A B Q A A g A I A K x 6 6 F Y P y u m r p A A A A O k A A A A T A A A A A A A A A A A A A A A A A P A A A A B b Q 2 9 u d G V u d F 9 U e X B l c 1 0 u e G 1 s U E s B A i 0 A F A A C A A g A r H r o V p x u q S t O A Q A A C Q M A A B M A A A A A A A A A A A A A A A A A 4 Q E A A E Z v c m 1 1 b G F z L 1 N l Y 3 R p b 2 4 x L m 1 Q S w U G A A A A A A M A A w D C A A A A f A M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E A w A A A A A A A D u C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G F 0 Z X N R d W V y e V N v b H V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V 4 d C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D h U M j E 6 M z M 6 M j Y u M j U 2 O D g 0 O V o i I C 8 + P E V u d H J 5 I F R 5 c G U 9 I k Z p b G x T d G F 0 d X M i I F Z h b H V l P S J z Q 2 9 t c G x l d G U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0 R h d G V z U X V l c n l T b 2 x 1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c 1 F 1 Z X J 5 U 2 9 s d X R p b 2 4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c 1 F 1 Z X J 5 U 2 9 s d X R p b 2 4 v S W 5 z Z X J 0 Z W Q l M j B Z Z W F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X N R d W V y e V N v b H V 0 a W 9 u L 0 l u c 2 V y d G V k J T I w R G F 0 Z S U y M F N 1 Y n R y Y W N 0 a W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X N R d W V y e V N v b H V 0 a W 9 u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Z X N R d W V y e V N v b H V 0 a W 9 u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l c 1 F 1 Z X J 5 U 2 9 s d X R p b 2 4 v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w O F Q y M j o y M T o y N C 4 5 O D U x M T c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E Y X R l c y 9 T b 3 V y Y 2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J A X 4 k g Z X j k 6 p M x M f p 0 Q a N A A A A A A C A A A A A A A D Z g A A w A A A A B A A A A A V R n K Q X l 5 + p i c m X T Z k 9 O U J A A A A A A S A A A C g A A A A E A A A A J H L b G j W N R c 1 G n Z l l 4 5 G X f J Q A A A A O K w R X R y g 1 y E 7 x 6 8 4 F n x D I x g y h F i Q 7 X S 4 s 7 f k Q o 1 9 2 1 G L s T Q 8 p c a R 4 t y g Y k f s 4 K K U T X r H 1 5 4 A x G w I 6 P P 9 0 h S 5 V M u P 0 z i k s c z C Q U A z l e h 7 D 6 c U A A A A V d W p Y 5 8 g r k q Y H x T k P t M 9 k 6 r u I p Q = < / D a t a M a s h u p > 
</file>

<file path=customXml/itemProps1.xml><?xml version="1.0" encoding="utf-8"?>
<ds:datastoreItem xmlns:ds="http://schemas.openxmlformats.org/officeDocument/2006/customXml" ds:itemID="{D79506B3-11AA-4600-9EE1-1EA8382D714D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1825C</vt:lpstr>
      <vt:lpstr>1825</vt:lpstr>
      <vt:lpstr>ExcelLambdaDateFunction</vt:lpstr>
    </vt:vector>
  </TitlesOfParts>
  <Company>Highline College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Girvin, Michael</dc:creator>
  <cp:lastModifiedBy>Girvin, Michael</cp:lastModifiedBy>
  <dcterms:created xsi:type="dcterms:W3CDTF">2023-07-08T19:14:01Z</dcterms:created>
  <dcterms:modified xsi:type="dcterms:W3CDTF">2023-07-09T17:06:14Z</dcterms:modified>
</cp:coreProperties>
</file>