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VideoExcelStorage\000YouTubeExcelTricks\YouTubeTricks\1361-1370\1367-1370\"/>
    </mc:Choice>
  </mc:AlternateContent>
  <bookViews>
    <workbookView xWindow="0" yWindow="0" windowWidth="20745" windowHeight="11325"/>
  </bookViews>
  <sheets>
    <sheet name="1369" sheetId="1" r:id="rId1"/>
    <sheet name="1369 (an)" sheetId="3" r:id="rId2"/>
    <sheet name="Sheet2" sheetId="2" r:id="rId3"/>
  </sheets>
  <definedNames>
    <definedName name="DateAnswer">'1369 (an)'!$A$32:$A$52</definedName>
    <definedName name="ResultAnswer">'1369 (an)'!$C$32:$C$52</definedName>
    <definedName name="ShiftAnswer">'1369 (an)'!$B$32:$B$52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3" l="1"/>
  <c r="I34" i="3"/>
  <c r="I35" i="3"/>
  <c r="I36" i="3"/>
  <c r="I37" i="3"/>
  <c r="I32" i="3"/>
  <c r="H33" i="3"/>
  <c r="H34" i="3"/>
  <c r="H35" i="3"/>
  <c r="H36" i="3"/>
  <c r="H37" i="3"/>
  <c r="H32" i="3"/>
  <c r="A50" i="3"/>
  <c r="A47" i="3"/>
  <c r="A46" i="3"/>
  <c r="A49" i="3" s="1"/>
  <c r="A52" i="3" s="1"/>
  <c r="A44" i="3"/>
  <c r="A43" i="3"/>
  <c r="A42" i="3"/>
  <c r="A45" i="3" s="1"/>
  <c r="A48" i="3" s="1"/>
  <c r="A51" i="3" s="1"/>
  <c r="A41" i="3"/>
  <c r="F37" i="3"/>
  <c r="F36" i="3"/>
  <c r="F35" i="3"/>
  <c r="F34" i="3"/>
  <c r="F33" i="3"/>
  <c r="F32" i="3"/>
  <c r="F35" i="1" l="1"/>
  <c r="F36" i="1"/>
  <c r="F37" i="1"/>
  <c r="F32" i="1"/>
  <c r="F33" i="1"/>
  <c r="F34" i="1"/>
  <c r="A41" i="1"/>
  <c r="A44" i="1" s="1"/>
  <c r="A47" i="1" s="1"/>
  <c r="A50" i="1" s="1"/>
  <c r="A42" i="1"/>
  <c r="A45" i="1" s="1"/>
  <c r="A48" i="1" s="1"/>
  <c r="A51" i="1" s="1"/>
  <c r="A43" i="1"/>
  <c r="A46" i="1" s="1"/>
  <c r="A49" i="1" s="1"/>
  <c r="A52" i="1" s="1"/>
</calcChain>
</file>

<file path=xl/sharedStrings.xml><?xml version="1.0" encoding="utf-8"?>
<sst xmlns="http://schemas.openxmlformats.org/spreadsheetml/2006/main" count="61" uniqueCount="34">
  <si>
    <t>Date       Shift        Result</t>
  </si>
  <si>
    <t>1/1/16        1               2</t>
  </si>
  <si>
    <t>1/1/16        2               0</t>
  </si>
  <si>
    <t xml:space="preserve">1/1/16        3               </t>
  </si>
  <si>
    <t>1/2/16        1               0</t>
  </si>
  <si>
    <t>1/2/16        2               1</t>
  </si>
  <si>
    <t>1/2/16        3               1</t>
  </si>
  <si>
    <t>1/3/16        1               0</t>
  </si>
  <si>
    <t xml:space="preserve">1/3/16        2               </t>
  </si>
  <si>
    <t>1/3/16        3               0</t>
  </si>
  <si>
    <t>Date</t>
  </si>
  <si>
    <t>Shift</t>
  </si>
  <si>
    <t>Result</t>
  </si>
  <si>
    <t>Formula which will count the nonblank cells in Column C, if Column A = "x", and Column B = "y".</t>
  </si>
  <si>
    <t xml:space="preserve">For the values shown, I'd have 2, 0, 0 which is a total of 3.  For 2nd shift 1st quarter, I'd have 0, 1, "blank" which is a total of 2. </t>
  </si>
  <si>
    <t xml:space="preserve">Ctrl + Shift + Enter: Excel Array Formulas #07: Introduction To Array Functions. TRANSPOSE Function </t>
  </si>
  <si>
    <t>I need a formula which will count the number of results for a particular date range on a particular shift:</t>
  </si>
  <si>
    <t>Let's assume I need total number of results for 1st shift in 1st quarter (assume "etc" dates continue thru the remainder of the year).</t>
  </si>
  <si>
    <t>StartDate</t>
  </si>
  <si>
    <t>EndDate</t>
  </si>
  <si>
    <t>ShiftNo</t>
  </si>
  <si>
    <t>I get many more questions each day than I can possibly answer.</t>
  </si>
  <si>
    <t>However, your question was so well asked, I can NOT resist in giving you the formula to solve your problem.</t>
  </si>
  <si>
    <t>Here it is: =COUNTIFS(DateColumn , "&gt;="&amp;StartDate , DateColumn , "&lt;="&amp;EndDate , ShiftColumn , ShiftNo , ResultColumn , "&gt;=0")</t>
  </si>
  <si>
    <t>I will make a video and feature your question with the answer.</t>
  </si>
  <si>
    <t>If even 5% of all the questions I got where as well asked as yours, I would be just delighted!! : )</t>
  </si>
  <si>
    <t>Count Numbers &gt;=0</t>
  </si>
  <si>
    <t>Count Not Empty</t>
  </si>
  <si>
    <t>Excel Magic Trick 1369: COUNTIFS: Count Entered Results For Particular Shift &amp; Date Range</t>
  </si>
  <si>
    <t>Excel Magic Trick 1369: COUNTIFS To Count Not Empty Cells With 4 Criteria/Conditions</t>
  </si>
  <si>
    <r>
      <rPr>
        <b/>
        <sz val="11"/>
        <color theme="1"/>
        <rFont val="Calibri"/>
        <family val="2"/>
        <scheme val="minor"/>
      </rPr>
      <t xml:space="preserve">Rose </t>
    </r>
    <r>
      <rPr>
        <sz val="11"/>
        <color theme="1"/>
        <rFont val="Calibri"/>
        <family val="2"/>
        <scheme val="minor"/>
      </rPr>
      <t xml:space="preserve"> at YouTube:</t>
    </r>
  </si>
  <si>
    <t>DateAnswer</t>
  </si>
  <si>
    <t>ShiftAnswer</t>
  </si>
  <si>
    <t>ResultAnswer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</si>
</sst>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33333"/>
      <name val="Arial"/>
      <family val="2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1"/>
    <xf numFmtId="1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/>
    <xf numFmtId="15" fontId="1" fillId="3" borderId="1" xfId="0" applyNumberFormat="1" applyFont="1" applyFill="1" applyBorder="1"/>
    <xf numFmtId="15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5YnX7hxhfA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5YnX7hxhfA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52"/>
  <sheetViews>
    <sheetView tabSelected="1" zoomScaleNormal="100" workbookViewId="0">
      <selection activeCell="H32" sqref="H32"/>
    </sheetView>
  </sheetViews>
  <sheetFormatPr defaultRowHeight="15" x14ac:dyDescent="0.25"/>
  <cols>
    <col min="8" max="8" width="14.28515625" customWidth="1"/>
    <col min="9" max="9" width="12" customWidth="1"/>
  </cols>
  <sheetData>
    <row r="1" spans="1:13" ht="23.25" x14ac:dyDescent="0.35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3.25" x14ac:dyDescent="0.35">
      <c r="A2" s="10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spans="1:13" x14ac:dyDescent="0.25">
      <c r="A4" t="s">
        <v>30</v>
      </c>
    </row>
    <row r="5" spans="1:13" x14ac:dyDescent="0.25">
      <c r="A5" s="2" t="s">
        <v>15</v>
      </c>
    </row>
    <row r="6" spans="1:13" x14ac:dyDescent="0.25">
      <c r="A6" s="2"/>
    </row>
    <row r="7" spans="1:13" x14ac:dyDescent="0.25">
      <c r="A7" t="s">
        <v>13</v>
      </c>
    </row>
    <row r="8" spans="1:13" x14ac:dyDescent="0.25">
      <c r="A8" t="s">
        <v>16</v>
      </c>
    </row>
    <row r="10" spans="1:13" x14ac:dyDescent="0.25">
      <c r="A10" s="1" t="s">
        <v>0</v>
      </c>
    </row>
    <row r="11" spans="1:13" x14ac:dyDescent="0.25">
      <c r="A11" t="s">
        <v>1</v>
      </c>
    </row>
    <row r="12" spans="1:13" x14ac:dyDescent="0.25">
      <c r="A12" t="s">
        <v>2</v>
      </c>
    </row>
    <row r="13" spans="1:13" x14ac:dyDescent="0.25">
      <c r="A13" t="s">
        <v>3</v>
      </c>
    </row>
    <row r="14" spans="1:13" x14ac:dyDescent="0.25">
      <c r="A14" t="s">
        <v>4</v>
      </c>
    </row>
    <row r="15" spans="1:13" x14ac:dyDescent="0.25">
      <c r="A15" t="s">
        <v>5</v>
      </c>
    </row>
    <row r="16" spans="1:13" x14ac:dyDescent="0.25">
      <c r="A16" t="s">
        <v>6</v>
      </c>
    </row>
    <row r="17" spans="1:9" x14ac:dyDescent="0.25">
      <c r="A17" t="s">
        <v>7</v>
      </c>
    </row>
    <row r="18" spans="1:9" x14ac:dyDescent="0.25">
      <c r="A18" t="s">
        <v>8</v>
      </c>
    </row>
    <row r="19" spans="1:9" x14ac:dyDescent="0.25">
      <c r="A19" t="s">
        <v>9</v>
      </c>
    </row>
    <row r="21" spans="1:9" x14ac:dyDescent="0.25">
      <c r="A21" t="s">
        <v>17</v>
      </c>
    </row>
    <row r="22" spans="1:9" x14ac:dyDescent="0.25">
      <c r="A22" t="s">
        <v>14</v>
      </c>
    </row>
    <row r="27" spans="1:9" x14ac:dyDescent="0.25">
      <c r="A27" s="9" t="s">
        <v>28</v>
      </c>
    </row>
    <row r="28" spans="1:9" x14ac:dyDescent="0.25">
      <c r="A28" s="9" t="s">
        <v>29</v>
      </c>
    </row>
    <row r="31" spans="1:9" ht="30" x14ac:dyDescent="0.25">
      <c r="A31" s="6" t="s">
        <v>10</v>
      </c>
      <c r="B31" s="6" t="s">
        <v>11</v>
      </c>
      <c r="C31" s="6" t="s">
        <v>12</v>
      </c>
      <c r="E31" s="6" t="s">
        <v>18</v>
      </c>
      <c r="F31" s="6" t="s">
        <v>19</v>
      </c>
      <c r="G31" s="6" t="s">
        <v>20</v>
      </c>
      <c r="H31" s="8" t="s">
        <v>26</v>
      </c>
      <c r="I31" s="8" t="s">
        <v>27</v>
      </c>
    </row>
    <row r="32" spans="1:9" x14ac:dyDescent="0.25">
      <c r="A32" s="3">
        <v>42370</v>
      </c>
      <c r="B32" s="4">
        <v>1</v>
      </c>
      <c r="C32" s="4">
        <v>2</v>
      </c>
      <c r="E32" s="3">
        <v>42370</v>
      </c>
      <c r="F32" s="3">
        <f t="shared" ref="F32:F37" si="0">E32+3</f>
        <v>42373</v>
      </c>
      <c r="G32" s="4">
        <v>1</v>
      </c>
      <c r="H32" s="5"/>
      <c r="I32" s="5"/>
    </row>
    <row r="33" spans="1:9" x14ac:dyDescent="0.25">
      <c r="A33" s="3">
        <v>42370</v>
      </c>
      <c r="B33" s="4">
        <v>2</v>
      </c>
      <c r="C33" s="4">
        <v>0</v>
      </c>
      <c r="E33" s="3">
        <v>42370</v>
      </c>
      <c r="F33" s="3">
        <f t="shared" si="0"/>
        <v>42373</v>
      </c>
      <c r="G33" s="4">
        <v>2</v>
      </c>
      <c r="H33" s="5"/>
      <c r="I33" s="5"/>
    </row>
    <row r="34" spans="1:9" x14ac:dyDescent="0.25">
      <c r="A34" s="3">
        <v>42370</v>
      </c>
      <c r="B34" s="4">
        <v>3</v>
      </c>
      <c r="C34" s="4"/>
      <c r="E34" s="3">
        <v>42370</v>
      </c>
      <c r="F34" s="3">
        <f t="shared" si="0"/>
        <v>42373</v>
      </c>
      <c r="G34" s="4">
        <v>3</v>
      </c>
      <c r="H34" s="5"/>
      <c r="I34" s="5"/>
    </row>
    <row r="35" spans="1:9" x14ac:dyDescent="0.25">
      <c r="A35" s="3">
        <v>42371</v>
      </c>
      <c r="B35" s="4">
        <v>1</v>
      </c>
      <c r="C35" s="4">
        <v>0</v>
      </c>
      <c r="E35" s="3">
        <v>42373</v>
      </c>
      <c r="F35" s="3">
        <f t="shared" si="0"/>
        <v>42376</v>
      </c>
      <c r="G35" s="4">
        <v>1</v>
      </c>
      <c r="H35" s="5"/>
      <c r="I35" s="5"/>
    </row>
    <row r="36" spans="1:9" x14ac:dyDescent="0.25">
      <c r="A36" s="3">
        <v>42371</v>
      </c>
      <c r="B36" s="4">
        <v>2</v>
      </c>
      <c r="C36" s="4">
        <v>1</v>
      </c>
      <c r="E36" s="3">
        <v>42373</v>
      </c>
      <c r="F36" s="3">
        <f t="shared" si="0"/>
        <v>42376</v>
      </c>
      <c r="G36" s="4">
        <v>2</v>
      </c>
      <c r="H36" s="5"/>
      <c r="I36" s="5"/>
    </row>
    <row r="37" spans="1:9" x14ac:dyDescent="0.25">
      <c r="A37" s="3">
        <v>42371</v>
      </c>
      <c r="B37" s="4">
        <v>3</v>
      </c>
      <c r="C37" s="4">
        <v>1</v>
      </c>
      <c r="E37" s="3">
        <v>42373</v>
      </c>
      <c r="F37" s="3">
        <f t="shared" si="0"/>
        <v>42376</v>
      </c>
      <c r="G37" s="4">
        <v>3</v>
      </c>
      <c r="H37" s="5"/>
      <c r="I37" s="5"/>
    </row>
    <row r="38" spans="1:9" x14ac:dyDescent="0.25">
      <c r="A38" s="3">
        <v>42372</v>
      </c>
      <c r="B38" s="4">
        <v>1</v>
      </c>
      <c r="C38" s="4">
        <v>0</v>
      </c>
    </row>
    <row r="39" spans="1:9" x14ac:dyDescent="0.25">
      <c r="A39" s="3">
        <v>42372</v>
      </c>
      <c r="B39" s="4">
        <v>2</v>
      </c>
      <c r="C39" s="4"/>
    </row>
    <row r="40" spans="1:9" x14ac:dyDescent="0.25">
      <c r="A40" s="3">
        <v>42372</v>
      </c>
      <c r="B40" s="4">
        <v>3</v>
      </c>
      <c r="C40" s="4">
        <v>0</v>
      </c>
    </row>
    <row r="41" spans="1:9" x14ac:dyDescent="0.25">
      <c r="A41" s="3">
        <f t="shared" ref="A41:A52" si="1">A38+1</f>
        <v>42373</v>
      </c>
      <c r="B41" s="4">
        <v>1</v>
      </c>
      <c r="C41" s="4">
        <v>2</v>
      </c>
    </row>
    <row r="42" spans="1:9" x14ac:dyDescent="0.25">
      <c r="A42" s="3">
        <f t="shared" si="1"/>
        <v>42373</v>
      </c>
      <c r="B42" s="4">
        <v>2</v>
      </c>
      <c r="C42" s="4">
        <v>1</v>
      </c>
    </row>
    <row r="43" spans="1:9" x14ac:dyDescent="0.25">
      <c r="A43" s="3">
        <f t="shared" si="1"/>
        <v>42373</v>
      </c>
      <c r="B43" s="4">
        <v>3</v>
      </c>
      <c r="C43" s="4"/>
    </row>
    <row r="44" spans="1:9" x14ac:dyDescent="0.25">
      <c r="A44" s="3">
        <f t="shared" si="1"/>
        <v>42374</v>
      </c>
      <c r="B44" s="4">
        <v>1</v>
      </c>
      <c r="C44" s="4">
        <v>0</v>
      </c>
    </row>
    <row r="45" spans="1:9" x14ac:dyDescent="0.25">
      <c r="A45" s="3">
        <f t="shared" si="1"/>
        <v>42374</v>
      </c>
      <c r="B45" s="4">
        <v>2</v>
      </c>
      <c r="C45" s="4">
        <v>3</v>
      </c>
    </row>
    <row r="46" spans="1:9" x14ac:dyDescent="0.25">
      <c r="A46" s="3">
        <f t="shared" si="1"/>
        <v>42374</v>
      </c>
      <c r="B46" s="4">
        <v>3</v>
      </c>
      <c r="C46" s="4">
        <v>1</v>
      </c>
    </row>
    <row r="47" spans="1:9" x14ac:dyDescent="0.25">
      <c r="A47" s="3">
        <f t="shared" si="1"/>
        <v>42375</v>
      </c>
      <c r="B47" s="4">
        <v>1</v>
      </c>
      <c r="C47" s="4">
        <v>2</v>
      </c>
    </row>
    <row r="48" spans="1:9" x14ac:dyDescent="0.25">
      <c r="A48" s="3">
        <f t="shared" si="1"/>
        <v>42375</v>
      </c>
      <c r="B48" s="4">
        <v>2</v>
      </c>
      <c r="C48" s="4">
        <v>0</v>
      </c>
    </row>
    <row r="49" spans="1:3" x14ac:dyDescent="0.25">
      <c r="A49" s="3">
        <f t="shared" si="1"/>
        <v>42375</v>
      </c>
      <c r="B49" s="4">
        <v>3</v>
      </c>
      <c r="C49" s="4">
        <v>2</v>
      </c>
    </row>
    <row r="50" spans="1:3" x14ac:dyDescent="0.25">
      <c r="A50" s="3">
        <f t="shared" si="1"/>
        <v>42376</v>
      </c>
      <c r="B50" s="4">
        <v>1</v>
      </c>
      <c r="C50" s="4"/>
    </row>
    <row r="51" spans="1:3" x14ac:dyDescent="0.25">
      <c r="A51" s="3">
        <f t="shared" si="1"/>
        <v>42376</v>
      </c>
      <c r="B51" s="4">
        <v>2</v>
      </c>
      <c r="C51" s="4">
        <v>0</v>
      </c>
    </row>
    <row r="52" spans="1:3" x14ac:dyDescent="0.25">
      <c r="A52" s="3">
        <f t="shared" si="1"/>
        <v>42376</v>
      </c>
      <c r="B52" s="4">
        <v>3</v>
      </c>
      <c r="C52" s="4">
        <v>0</v>
      </c>
    </row>
  </sheetData>
  <hyperlinks>
    <hyperlink ref="A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2"/>
  <sheetViews>
    <sheetView zoomScale="97" zoomScaleNormal="97" workbookViewId="0">
      <selection activeCell="H32" sqref="H32"/>
    </sheetView>
  </sheetViews>
  <sheetFormatPr defaultRowHeight="15" x14ac:dyDescent="0.25"/>
  <cols>
    <col min="1" max="3" width="15.7109375" customWidth="1"/>
    <col min="8" max="8" width="14.28515625" customWidth="1"/>
    <col min="9" max="9" width="12" customWidth="1"/>
  </cols>
  <sheetData>
    <row r="1" spans="1:13" ht="23.25" x14ac:dyDescent="0.35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3.25" x14ac:dyDescent="0.35">
      <c r="A2" s="10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spans="1:13" x14ac:dyDescent="0.25">
      <c r="A4" t="s">
        <v>30</v>
      </c>
    </row>
    <row r="5" spans="1:13" x14ac:dyDescent="0.25">
      <c r="A5" s="2" t="s">
        <v>15</v>
      </c>
    </row>
    <row r="6" spans="1:13" x14ac:dyDescent="0.25">
      <c r="A6" s="2"/>
    </row>
    <row r="7" spans="1:13" x14ac:dyDescent="0.25">
      <c r="A7" t="s">
        <v>13</v>
      </c>
    </row>
    <row r="8" spans="1:13" x14ac:dyDescent="0.25">
      <c r="A8" t="s">
        <v>16</v>
      </c>
    </row>
    <row r="10" spans="1:13" x14ac:dyDescent="0.25">
      <c r="A10" s="1" t="s">
        <v>0</v>
      </c>
    </row>
    <row r="11" spans="1:13" x14ac:dyDescent="0.25">
      <c r="A11" t="s">
        <v>1</v>
      </c>
    </row>
    <row r="12" spans="1:13" x14ac:dyDescent="0.25">
      <c r="A12" t="s">
        <v>2</v>
      </c>
    </row>
    <row r="13" spans="1:13" x14ac:dyDescent="0.25">
      <c r="A13" t="s">
        <v>3</v>
      </c>
    </row>
    <row r="14" spans="1:13" x14ac:dyDescent="0.25">
      <c r="A14" t="s">
        <v>4</v>
      </c>
    </row>
    <row r="15" spans="1:13" x14ac:dyDescent="0.25">
      <c r="A15" t="s">
        <v>5</v>
      </c>
    </row>
    <row r="16" spans="1:13" x14ac:dyDescent="0.25">
      <c r="A16" t="s">
        <v>6</v>
      </c>
    </row>
    <row r="17" spans="1:9" x14ac:dyDescent="0.25">
      <c r="A17" t="s">
        <v>7</v>
      </c>
    </row>
    <row r="18" spans="1:9" x14ac:dyDescent="0.25">
      <c r="A18" t="s">
        <v>8</v>
      </c>
    </row>
    <row r="19" spans="1:9" x14ac:dyDescent="0.25">
      <c r="A19" t="s">
        <v>9</v>
      </c>
    </row>
    <row r="21" spans="1:9" x14ac:dyDescent="0.25">
      <c r="A21" t="s">
        <v>17</v>
      </c>
    </row>
    <row r="22" spans="1:9" x14ac:dyDescent="0.25">
      <c r="A22" t="s">
        <v>14</v>
      </c>
    </row>
    <row r="27" spans="1:9" x14ac:dyDescent="0.25">
      <c r="A27" s="9" t="s">
        <v>28</v>
      </c>
    </row>
    <row r="28" spans="1:9" x14ac:dyDescent="0.25">
      <c r="A28" s="9" t="s">
        <v>29</v>
      </c>
    </row>
    <row r="31" spans="1:9" ht="30" x14ac:dyDescent="0.25">
      <c r="A31" s="12" t="s">
        <v>31</v>
      </c>
      <c r="B31" s="12" t="s">
        <v>32</v>
      </c>
      <c r="C31" s="12" t="s">
        <v>33</v>
      </c>
      <c r="E31" s="6" t="s">
        <v>18</v>
      </c>
      <c r="F31" s="6" t="s">
        <v>19</v>
      </c>
      <c r="G31" s="6" t="s">
        <v>20</v>
      </c>
      <c r="H31" s="8" t="s">
        <v>26</v>
      </c>
      <c r="I31" s="8" t="s">
        <v>27</v>
      </c>
    </row>
    <row r="32" spans="1:9" x14ac:dyDescent="0.25">
      <c r="A32" s="13">
        <v>42370</v>
      </c>
      <c r="B32" s="13">
        <v>1</v>
      </c>
      <c r="C32" s="13">
        <v>2</v>
      </c>
      <c r="E32" s="3">
        <v>42370</v>
      </c>
      <c r="F32" s="3">
        <f t="shared" ref="F32:F37" si="0">E32+3</f>
        <v>42373</v>
      </c>
      <c r="G32" s="4">
        <v>1</v>
      </c>
      <c r="H32" s="5">
        <f>COUNTIFS(DateAnswer,"&gt;="&amp;E32,DateAnswer,"&lt;="&amp;F32,ShiftAnswer,G32,ResultAnswer,"&gt;=0")</f>
        <v>4</v>
      </c>
      <c r="I32" s="5">
        <f>COUNTIFS(DateAnswer,"&gt;="&amp;E32,DateAnswer,"&lt;="&amp;F32,ShiftAnswer,G32,ResultAnswer,"&lt;&gt;")</f>
        <v>4</v>
      </c>
    </row>
    <row r="33" spans="1:9" x14ac:dyDescent="0.25">
      <c r="A33" s="13">
        <v>42370</v>
      </c>
      <c r="B33" s="13">
        <v>2</v>
      </c>
      <c r="C33" s="13">
        <v>0</v>
      </c>
      <c r="E33" s="3">
        <v>42370</v>
      </c>
      <c r="F33" s="3">
        <f t="shared" si="0"/>
        <v>42373</v>
      </c>
      <c r="G33" s="4">
        <v>2</v>
      </c>
      <c r="H33" s="5">
        <f>COUNTIFS(DateAnswer,"&gt;="&amp;E33,DateAnswer,"&lt;="&amp;F33,ShiftAnswer,G33,ResultAnswer,"&gt;=0")</f>
        <v>3</v>
      </c>
      <c r="I33" s="5">
        <f>COUNTIFS(DateAnswer,"&gt;="&amp;E33,DateAnswer,"&lt;="&amp;F33,ShiftAnswer,G33,ResultAnswer,"&lt;&gt;")</f>
        <v>3</v>
      </c>
    </row>
    <row r="34" spans="1:9" x14ac:dyDescent="0.25">
      <c r="A34" s="13">
        <v>42370</v>
      </c>
      <c r="B34" s="13">
        <v>3</v>
      </c>
      <c r="C34" s="13"/>
      <c r="E34" s="3">
        <v>42370</v>
      </c>
      <c r="F34" s="3">
        <f t="shared" si="0"/>
        <v>42373</v>
      </c>
      <c r="G34" s="4">
        <v>3</v>
      </c>
      <c r="H34" s="5">
        <f>COUNTIFS(DateAnswer,"&gt;="&amp;E34,DateAnswer,"&lt;="&amp;F34,ShiftAnswer,G34,ResultAnswer,"&gt;=0")</f>
        <v>2</v>
      </c>
      <c r="I34" s="5">
        <f>COUNTIFS(DateAnswer,"&gt;="&amp;E34,DateAnswer,"&lt;="&amp;F34,ShiftAnswer,G34,ResultAnswer,"&lt;&gt;")</f>
        <v>2</v>
      </c>
    </row>
    <row r="35" spans="1:9" x14ac:dyDescent="0.25">
      <c r="A35" s="13">
        <v>42371</v>
      </c>
      <c r="B35" s="13">
        <v>1</v>
      </c>
      <c r="C35" s="13">
        <v>0</v>
      </c>
      <c r="E35" s="3">
        <v>42373</v>
      </c>
      <c r="F35" s="3">
        <f t="shared" si="0"/>
        <v>42376</v>
      </c>
      <c r="G35" s="4">
        <v>1</v>
      </c>
      <c r="H35" s="5">
        <f>COUNTIFS(DateAnswer,"&gt;="&amp;E35,DateAnswer,"&lt;="&amp;F35,ShiftAnswer,G35,ResultAnswer,"&gt;=0")</f>
        <v>3</v>
      </c>
      <c r="I35" s="5">
        <f>COUNTIFS(DateAnswer,"&gt;="&amp;E35,DateAnswer,"&lt;="&amp;F35,ShiftAnswer,G35,ResultAnswer,"&lt;&gt;")</f>
        <v>3</v>
      </c>
    </row>
    <row r="36" spans="1:9" x14ac:dyDescent="0.25">
      <c r="A36" s="13">
        <v>42371</v>
      </c>
      <c r="B36" s="13">
        <v>2</v>
      </c>
      <c r="C36" s="13">
        <v>1</v>
      </c>
      <c r="E36" s="3">
        <v>42373</v>
      </c>
      <c r="F36" s="3">
        <f t="shared" si="0"/>
        <v>42376</v>
      </c>
      <c r="G36" s="4">
        <v>2</v>
      </c>
      <c r="H36" s="5">
        <f>COUNTIFS(DateAnswer,"&gt;="&amp;E36,DateAnswer,"&lt;="&amp;F36,ShiftAnswer,G36,ResultAnswer,"&gt;=0")</f>
        <v>4</v>
      </c>
      <c r="I36" s="5">
        <f>COUNTIFS(DateAnswer,"&gt;="&amp;E36,DateAnswer,"&lt;="&amp;F36,ShiftAnswer,G36,ResultAnswer,"&lt;&gt;")</f>
        <v>4</v>
      </c>
    </row>
    <row r="37" spans="1:9" x14ac:dyDescent="0.25">
      <c r="A37" s="13">
        <v>42371</v>
      </c>
      <c r="B37" s="13">
        <v>3</v>
      </c>
      <c r="C37" s="13">
        <v>1</v>
      </c>
      <c r="E37" s="3">
        <v>42373</v>
      </c>
      <c r="F37" s="3">
        <f t="shared" si="0"/>
        <v>42376</v>
      </c>
      <c r="G37" s="4">
        <v>3</v>
      </c>
      <c r="H37" s="5">
        <f>COUNTIFS(DateAnswer,"&gt;="&amp;E37,DateAnswer,"&lt;="&amp;F37,ShiftAnswer,G37,ResultAnswer,"&gt;=0")</f>
        <v>3</v>
      </c>
      <c r="I37" s="5">
        <f>COUNTIFS(DateAnswer,"&gt;="&amp;E37,DateAnswer,"&lt;="&amp;F37,ShiftAnswer,G37,ResultAnswer,"&lt;&gt;")</f>
        <v>3</v>
      </c>
    </row>
    <row r="38" spans="1:9" x14ac:dyDescent="0.25">
      <c r="A38" s="13">
        <v>42372</v>
      </c>
      <c r="B38" s="13">
        <v>1</v>
      </c>
      <c r="C38" s="13">
        <v>0</v>
      </c>
    </row>
    <row r="39" spans="1:9" x14ac:dyDescent="0.25">
      <c r="A39" s="13">
        <v>42372</v>
      </c>
      <c r="B39" s="13">
        <v>2</v>
      </c>
      <c r="C39" s="13"/>
    </row>
    <row r="40" spans="1:9" x14ac:dyDescent="0.25">
      <c r="A40" s="13">
        <v>42372</v>
      </c>
      <c r="B40" s="13">
        <v>3</v>
      </c>
      <c r="C40" s="13">
        <v>0</v>
      </c>
    </row>
    <row r="41" spans="1:9" x14ac:dyDescent="0.25">
      <c r="A41" s="13">
        <f t="shared" ref="A41:A52" si="1">A38+1</f>
        <v>42373</v>
      </c>
      <c r="B41" s="13">
        <v>1</v>
      </c>
      <c r="C41" s="13">
        <v>2</v>
      </c>
    </row>
    <row r="42" spans="1:9" x14ac:dyDescent="0.25">
      <c r="A42" s="13">
        <f t="shared" si="1"/>
        <v>42373</v>
      </c>
      <c r="B42" s="13">
        <v>2</v>
      </c>
      <c r="C42" s="13">
        <v>1</v>
      </c>
    </row>
    <row r="43" spans="1:9" x14ac:dyDescent="0.25">
      <c r="A43" s="13">
        <f t="shared" si="1"/>
        <v>42373</v>
      </c>
      <c r="B43" s="13">
        <v>3</v>
      </c>
      <c r="C43" s="13"/>
    </row>
    <row r="44" spans="1:9" x14ac:dyDescent="0.25">
      <c r="A44" s="13">
        <f t="shared" si="1"/>
        <v>42374</v>
      </c>
      <c r="B44" s="13">
        <v>1</v>
      </c>
      <c r="C44" s="13">
        <v>0</v>
      </c>
    </row>
    <row r="45" spans="1:9" x14ac:dyDescent="0.25">
      <c r="A45" s="13">
        <f t="shared" si="1"/>
        <v>42374</v>
      </c>
      <c r="B45" s="13">
        <v>2</v>
      </c>
      <c r="C45" s="13">
        <v>3</v>
      </c>
    </row>
    <row r="46" spans="1:9" x14ac:dyDescent="0.25">
      <c r="A46" s="13">
        <f t="shared" si="1"/>
        <v>42374</v>
      </c>
      <c r="B46" s="13">
        <v>3</v>
      </c>
      <c r="C46" s="13">
        <v>1</v>
      </c>
    </row>
    <row r="47" spans="1:9" x14ac:dyDescent="0.25">
      <c r="A47" s="13">
        <f t="shared" si="1"/>
        <v>42375</v>
      </c>
      <c r="B47" s="13">
        <v>1</v>
      </c>
      <c r="C47" s="13">
        <v>2</v>
      </c>
    </row>
    <row r="48" spans="1:9" x14ac:dyDescent="0.25">
      <c r="A48" s="13">
        <f t="shared" si="1"/>
        <v>42375</v>
      </c>
      <c r="B48" s="13">
        <v>2</v>
      </c>
      <c r="C48" s="13">
        <v>0</v>
      </c>
    </row>
    <row r="49" spans="1:3" x14ac:dyDescent="0.25">
      <c r="A49" s="13">
        <f t="shared" si="1"/>
        <v>42375</v>
      </c>
      <c r="B49" s="13">
        <v>3</v>
      </c>
      <c r="C49" s="13">
        <v>2</v>
      </c>
    </row>
    <row r="50" spans="1:3" x14ac:dyDescent="0.25">
      <c r="A50" s="13">
        <f t="shared" si="1"/>
        <v>42376</v>
      </c>
      <c r="B50" s="13">
        <v>1</v>
      </c>
      <c r="C50" s="13"/>
    </row>
    <row r="51" spans="1:3" x14ac:dyDescent="0.25">
      <c r="A51" s="13">
        <f t="shared" si="1"/>
        <v>42376</v>
      </c>
      <c r="B51" s="13">
        <v>2</v>
      </c>
      <c r="C51" s="13">
        <v>0</v>
      </c>
    </row>
    <row r="52" spans="1:3" x14ac:dyDescent="0.25">
      <c r="A52" s="13">
        <f t="shared" si="1"/>
        <v>42376</v>
      </c>
      <c r="B52" s="13">
        <v>3</v>
      </c>
      <c r="C52" s="13">
        <v>0</v>
      </c>
    </row>
  </sheetData>
  <hyperlinks>
    <hyperlink ref="A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="145" zoomScaleNormal="145" workbookViewId="0">
      <selection activeCell="A6" sqref="A6"/>
    </sheetView>
  </sheetViews>
  <sheetFormatPr defaultRowHeight="15" x14ac:dyDescent="0.25"/>
  <sheetData>
    <row r="1" spans="1:1" x14ac:dyDescent="0.25">
      <c r="A1" s="7" t="s">
        <v>21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1369</vt:lpstr>
      <vt:lpstr>1369 (an)</vt:lpstr>
      <vt:lpstr>Sheet2</vt:lpstr>
      <vt:lpstr>DateAnswer</vt:lpstr>
      <vt:lpstr>ResultAnswer</vt:lpstr>
      <vt:lpstr>ShiftAnswer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Girvin, Michael</dc:creator>
  <cp:lastModifiedBy>Girvin, Michael</cp:lastModifiedBy>
  <dcterms:created xsi:type="dcterms:W3CDTF">2017-01-05T18:13:38Z</dcterms:created>
  <dcterms:modified xsi:type="dcterms:W3CDTF">2017-01-05T20:19:47Z</dcterms:modified>
</cp:coreProperties>
</file>